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_di-01\YAKUNAS\000-新薬剤部共有フォルダ\0D-化学療法室\連携充実加算関連\施設間情報提供書、マニュアル\近中　施設間情報提供書\施設間情報提供書\"/>
    </mc:Choice>
  </mc:AlternateContent>
  <bookViews>
    <workbookView xWindow="480" yWindow="90" windowWidth="13875" windowHeight="11760"/>
  </bookViews>
  <sheets>
    <sheet name="トレーシングレポート" sheetId="1" r:id="rId1"/>
    <sheet name="一覧" sheetId="3" r:id="rId2"/>
    <sheet name="副作用一覧" sheetId="4" r:id="rId3"/>
  </sheets>
  <definedNames>
    <definedName name="_xlnm.Print_Area" localSheetId="0">トレーシングレポート!$A$1:$E$45</definedName>
  </definedNames>
  <calcPr calcId="152511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B23" i="1" l="1"/>
  <c r="D23" i="1"/>
  <c r="E23" i="1"/>
  <c r="D22" i="1"/>
  <c r="B22" i="1"/>
  <c r="E22" i="1"/>
  <c r="B24" i="1"/>
  <c r="E24" i="1"/>
  <c r="D24" i="1"/>
  <c r="B26" i="1"/>
  <c r="D26" i="1"/>
  <c r="E26" i="1"/>
  <c r="B25" i="1"/>
  <c r="E25" i="1"/>
  <c r="D25" i="1"/>
</calcChain>
</file>

<file path=xl/sharedStrings.xml><?xml version="1.0" encoding="utf-8"?>
<sst xmlns="http://schemas.openxmlformats.org/spreadsheetml/2006/main" count="204" uniqueCount="145">
  <si>
    <t>発熱（腋窩37.5度以上）</t>
    <rPh sb="0" eb="2">
      <t>ハツネツ</t>
    </rPh>
    <rPh sb="3" eb="5">
      <t>エキカ</t>
    </rPh>
    <rPh sb="9" eb="10">
      <t>ド</t>
    </rPh>
    <rPh sb="10" eb="12">
      <t>イジョウ</t>
    </rPh>
    <phoneticPr fontId="1"/>
  </si>
  <si>
    <t>なし</t>
    <phoneticPr fontId="1"/>
  </si>
  <si>
    <t>あり</t>
    <phoneticPr fontId="1"/>
  </si>
  <si>
    <t>1-3回/日</t>
    <rPh sb="3" eb="4">
      <t>カイ</t>
    </rPh>
    <rPh sb="5" eb="6">
      <t>ニチ</t>
    </rPh>
    <phoneticPr fontId="1"/>
  </si>
  <si>
    <t>4－6回/日</t>
    <rPh sb="3" eb="4">
      <t>カイ</t>
    </rPh>
    <rPh sb="5" eb="6">
      <t>ニチ</t>
    </rPh>
    <phoneticPr fontId="1"/>
  </si>
  <si>
    <t>7回/日以上</t>
    <rPh sb="1" eb="2">
      <t>カイ</t>
    </rPh>
    <rPh sb="3" eb="4">
      <t>ニチ</t>
    </rPh>
    <rPh sb="4" eb="6">
      <t>イジョウ</t>
    </rPh>
    <phoneticPr fontId="1"/>
  </si>
  <si>
    <t>嘔吐</t>
    <rPh sb="0" eb="2">
      <t>オウト</t>
    </rPh>
    <phoneticPr fontId="1"/>
  </si>
  <si>
    <t>便秘</t>
    <rPh sb="0" eb="2">
      <t>ベンピ</t>
    </rPh>
    <phoneticPr fontId="1"/>
  </si>
  <si>
    <t>口内炎</t>
    <rPh sb="0" eb="3">
      <t>コウナイエン</t>
    </rPh>
    <phoneticPr fontId="1"/>
  </si>
  <si>
    <t>食事習慣の変化を伴わない食欲低下</t>
    <rPh sb="0" eb="2">
      <t>ショクジ</t>
    </rPh>
    <rPh sb="2" eb="4">
      <t>シュウカン</t>
    </rPh>
    <rPh sb="5" eb="7">
      <t>ヘンカ</t>
    </rPh>
    <rPh sb="8" eb="9">
      <t>トモナ</t>
    </rPh>
    <rPh sb="12" eb="16">
      <t>ショクヨクテイカ</t>
    </rPh>
    <phoneticPr fontId="1"/>
  </si>
  <si>
    <t>顕著な体重減少、脱水、栄養失調を伴わない摂取量の低下</t>
    <rPh sb="0" eb="2">
      <t>ケンチョ</t>
    </rPh>
    <rPh sb="3" eb="7">
      <t>タイジュウゲンショウ</t>
    </rPh>
    <rPh sb="8" eb="10">
      <t>ダッスイ</t>
    </rPh>
    <rPh sb="11" eb="13">
      <t>エイヨウ</t>
    </rPh>
    <rPh sb="13" eb="15">
      <t>シッチョウ</t>
    </rPh>
    <rPh sb="16" eb="17">
      <t>トモナ</t>
    </rPh>
    <rPh sb="20" eb="23">
      <t>セッシュリョウ</t>
    </rPh>
    <rPh sb="24" eb="26">
      <t>テイカ</t>
    </rPh>
    <phoneticPr fontId="1"/>
  </si>
  <si>
    <t>倦怠感、疲労</t>
    <rPh sb="0" eb="3">
      <t>ケンタイカン</t>
    </rPh>
    <rPh sb="4" eb="6">
      <t>ヒロウ</t>
    </rPh>
    <phoneticPr fontId="1"/>
  </si>
  <si>
    <t>　</t>
    <phoneticPr fontId="1"/>
  </si>
  <si>
    <t>チェック項目</t>
    <rPh sb="4" eb="6">
      <t>コウモク</t>
    </rPh>
    <phoneticPr fontId="1"/>
  </si>
  <si>
    <t>作成日</t>
    <rPh sb="0" eb="2">
      <t>サクセイ</t>
    </rPh>
    <rPh sb="2" eb="3">
      <t>ビ</t>
    </rPh>
    <phoneticPr fontId="1"/>
  </si>
  <si>
    <t>その他特記事項</t>
    <rPh sb="2" eb="3">
      <t>タ</t>
    </rPh>
    <rPh sb="3" eb="4">
      <t>トク</t>
    </rPh>
    <rPh sb="5" eb="7">
      <t>ジコウ</t>
    </rPh>
    <phoneticPr fontId="1"/>
  </si>
  <si>
    <t>（TEL）</t>
    <phoneticPr fontId="1"/>
  </si>
  <si>
    <t>（担当薬剤師）</t>
    <rPh sb="1" eb="3">
      <t>タントウ</t>
    </rPh>
    <rPh sb="3" eb="6">
      <t>ヤクザイシ</t>
    </rPh>
    <phoneticPr fontId="1"/>
  </si>
  <si>
    <t>Grade１</t>
    <phoneticPr fontId="1"/>
  </si>
  <si>
    <t>Grade２</t>
    <phoneticPr fontId="1"/>
  </si>
  <si>
    <t>Grade３</t>
    <phoneticPr fontId="1"/>
  </si>
  <si>
    <t>（住所）〒</t>
    <rPh sb="1" eb="3">
      <t>ジュウショ</t>
    </rPh>
    <phoneticPr fontId="1"/>
  </si>
  <si>
    <t>コンプライアンス：　良好　　・　　不良</t>
    <phoneticPr fontId="1"/>
  </si>
  <si>
    <t>緊急連絡先：072-781-3712（代表）</t>
    <rPh sb="0" eb="2">
      <t>キンキュウ</t>
    </rPh>
    <rPh sb="2" eb="4">
      <t>レンラク</t>
    </rPh>
    <rPh sb="4" eb="5">
      <t>サキ</t>
    </rPh>
    <rPh sb="19" eb="21">
      <t>ダイヒョウ</t>
    </rPh>
    <phoneticPr fontId="1"/>
  </si>
  <si>
    <t>FAX：072-781-3767</t>
    <phoneticPr fontId="1"/>
  </si>
  <si>
    <t>間質性肺炎（化学療法前と比較）</t>
    <rPh sb="0" eb="3">
      <t>カンシツセイ</t>
    </rPh>
    <rPh sb="3" eb="5">
      <t>ハイエン</t>
    </rPh>
    <rPh sb="6" eb="10">
      <t>カガクリョウホウ</t>
    </rPh>
    <rPh sb="10" eb="11">
      <t>マエ</t>
    </rPh>
    <rPh sb="12" eb="14">
      <t>ヒカク</t>
    </rPh>
    <phoneticPr fontId="1"/>
  </si>
  <si>
    <t>痰のからまない咳、軽動作で息切れ、呼吸苦が持続</t>
    <rPh sb="0" eb="1">
      <t>タン</t>
    </rPh>
    <rPh sb="7" eb="8">
      <t>セキ</t>
    </rPh>
    <rPh sb="9" eb="10">
      <t>ケイ</t>
    </rPh>
    <rPh sb="10" eb="12">
      <t>ドウサ</t>
    </rPh>
    <rPh sb="13" eb="15">
      <t>イキギ</t>
    </rPh>
    <rPh sb="17" eb="20">
      <t>コキュウク</t>
    </rPh>
    <rPh sb="21" eb="23">
      <t>ジゾク</t>
    </rPh>
    <phoneticPr fontId="1"/>
  </si>
  <si>
    <t>24時間以内に1-2回（5分以上間隔があいたものを1回）</t>
    <rPh sb="2" eb="4">
      <t>ジカン</t>
    </rPh>
    <rPh sb="4" eb="6">
      <t>イナイ</t>
    </rPh>
    <rPh sb="10" eb="11">
      <t>カイ</t>
    </rPh>
    <rPh sb="13" eb="14">
      <t>フン</t>
    </rPh>
    <rPh sb="14" eb="16">
      <t>イジョウ</t>
    </rPh>
    <rPh sb="16" eb="18">
      <t>カンカク</t>
    </rPh>
    <rPh sb="26" eb="27">
      <t>カイ</t>
    </rPh>
    <phoneticPr fontId="1"/>
  </si>
  <si>
    <t>24時間以内に3-5回（5分以上間隔があいたものを1回）</t>
    <rPh sb="2" eb="4">
      <t>ジカン</t>
    </rPh>
    <rPh sb="4" eb="6">
      <t>イナイ</t>
    </rPh>
    <rPh sb="10" eb="11">
      <t>カイ</t>
    </rPh>
    <rPh sb="13" eb="14">
      <t>フン</t>
    </rPh>
    <rPh sb="14" eb="16">
      <t>イジョウ</t>
    </rPh>
    <rPh sb="16" eb="18">
      <t>カンカク</t>
    </rPh>
    <rPh sb="26" eb="27">
      <t>カイ</t>
    </rPh>
    <phoneticPr fontId="1"/>
  </si>
  <si>
    <t>24時間以内に6回以上（5分以上間隔があいたものを1回）</t>
    <rPh sb="2" eb="4">
      <t>ジカン</t>
    </rPh>
    <rPh sb="4" eb="6">
      <t>イナイ</t>
    </rPh>
    <rPh sb="8" eb="9">
      <t>カイ</t>
    </rPh>
    <rPh sb="9" eb="11">
      <t>イジョウ</t>
    </rPh>
    <rPh sb="13" eb="14">
      <t>フン</t>
    </rPh>
    <rPh sb="14" eb="16">
      <t>イジョウ</t>
    </rPh>
    <rPh sb="16" eb="18">
      <t>カンカク</t>
    </rPh>
    <rPh sb="26" eb="27">
      <t>カイ</t>
    </rPh>
    <phoneticPr fontId="1"/>
  </si>
  <si>
    <t>緊急を要する項目（塗りつぶしてある項目に該当する場合は電話連絡）</t>
    <rPh sb="0" eb="2">
      <t>キンキュウ</t>
    </rPh>
    <rPh sb="3" eb="4">
      <t>ヨウ</t>
    </rPh>
    <rPh sb="6" eb="8">
      <t>コウモク</t>
    </rPh>
    <rPh sb="9" eb="10">
      <t>ヌ</t>
    </rPh>
    <rPh sb="17" eb="19">
      <t>コウモク</t>
    </rPh>
    <rPh sb="20" eb="22">
      <t>ガイトウ</t>
    </rPh>
    <rPh sb="24" eb="26">
      <t>バアイ</t>
    </rPh>
    <rPh sb="27" eb="29">
      <t>デンワ</t>
    </rPh>
    <rPh sb="29" eb="31">
      <t>レンラク</t>
    </rPh>
    <phoneticPr fontId="1"/>
  </si>
  <si>
    <t>※Grade2以上であれば次回受診時に対応を検討いたします（支持療法の追加など）</t>
    <rPh sb="7" eb="9">
      <t>イジョウ</t>
    </rPh>
    <rPh sb="13" eb="15">
      <t>ジカイ</t>
    </rPh>
    <rPh sb="15" eb="17">
      <t>ジュシン</t>
    </rPh>
    <rPh sb="17" eb="18">
      <t>ジ</t>
    </rPh>
    <rPh sb="19" eb="21">
      <t>タイオウ</t>
    </rPh>
    <rPh sb="22" eb="24">
      <t>ケントウ</t>
    </rPh>
    <rPh sb="30" eb="34">
      <t>シジリョウホウ</t>
    </rPh>
    <rPh sb="35" eb="37">
      <t>ツイカ</t>
    </rPh>
    <phoneticPr fontId="1"/>
  </si>
  <si>
    <t>（施設名）</t>
    <rPh sb="1" eb="3">
      <t>シセツ</t>
    </rPh>
    <rPh sb="3" eb="4">
      <t>メイ</t>
    </rPh>
    <phoneticPr fontId="1"/>
  </si>
  <si>
    <t>生年月日：</t>
    <rPh sb="0" eb="2">
      <t>セイネン</t>
    </rPh>
    <rPh sb="2" eb="4">
      <t>ガッピ</t>
    </rPh>
    <phoneticPr fontId="1"/>
  </si>
  <si>
    <t>だるい、元気がない                        休息により軽快</t>
    <rPh sb="4" eb="6">
      <t>ゲンキ</t>
    </rPh>
    <rPh sb="33" eb="35">
      <t>キュウソク</t>
    </rPh>
    <rPh sb="38" eb="40">
      <t>ケイカイ</t>
    </rPh>
    <phoneticPr fontId="1"/>
  </si>
  <si>
    <t>下剤の定期的使用を要する　　　　　　　身の回り以外の日常生活動作に制限がある</t>
    <rPh sb="0" eb="2">
      <t>ゲザイ</t>
    </rPh>
    <rPh sb="3" eb="6">
      <t>テイキテキ</t>
    </rPh>
    <rPh sb="6" eb="8">
      <t>シヨウ</t>
    </rPh>
    <rPh sb="9" eb="10">
      <t>ヨウ</t>
    </rPh>
    <rPh sb="19" eb="20">
      <t>ミ</t>
    </rPh>
    <rPh sb="21" eb="22">
      <t>マワ</t>
    </rPh>
    <rPh sb="23" eb="25">
      <t>イガイ</t>
    </rPh>
    <rPh sb="26" eb="30">
      <t>ニチジョウセイカツ</t>
    </rPh>
    <rPh sb="30" eb="32">
      <t>ドウサ</t>
    </rPh>
    <rPh sb="33" eb="35">
      <t>セイゲン</t>
    </rPh>
    <phoneticPr fontId="1"/>
  </si>
  <si>
    <t>様の薬学的管理事項について連絡申し上げます。　　　　　　　　　　   確認日</t>
    <rPh sb="0" eb="1">
      <t>サマ</t>
    </rPh>
    <rPh sb="2" eb="4">
      <t>ヤクガク</t>
    </rPh>
    <rPh sb="4" eb="5">
      <t>テキ</t>
    </rPh>
    <rPh sb="5" eb="7">
      <t>カンリ</t>
    </rPh>
    <rPh sb="7" eb="9">
      <t>ジコウ</t>
    </rPh>
    <rPh sb="13" eb="15">
      <t>レンラク</t>
    </rPh>
    <rPh sb="15" eb="16">
      <t>モウ</t>
    </rPh>
    <rPh sb="17" eb="18">
      <t>ア</t>
    </rPh>
    <rPh sb="35" eb="37">
      <t>カクニン</t>
    </rPh>
    <rPh sb="37" eb="38">
      <t>ビ</t>
    </rPh>
    <phoneticPr fontId="1"/>
  </si>
  <si>
    <t>薬剤部化学療法担当まで</t>
    <rPh sb="0" eb="2">
      <t>ヤクザイ</t>
    </rPh>
    <rPh sb="2" eb="3">
      <t>ブ</t>
    </rPh>
    <rPh sb="3" eb="5">
      <t>カガク</t>
    </rPh>
    <rPh sb="5" eb="7">
      <t>リョウホウ</t>
    </rPh>
    <rPh sb="7" eb="9">
      <t>タントウ</t>
    </rPh>
    <phoneticPr fontId="1"/>
  </si>
  <si>
    <t>下痢</t>
    <rPh sb="0" eb="2">
      <t>ゲリ</t>
    </rPh>
    <phoneticPr fontId="1"/>
  </si>
  <si>
    <t>施設間情報提供書（分子標的薬）</t>
    <rPh sb="0" eb="3">
      <t>シセツカン</t>
    </rPh>
    <rPh sb="3" eb="5">
      <t>ジョウホウ</t>
    </rPh>
    <rPh sb="5" eb="7">
      <t>テイキョウ</t>
    </rPh>
    <rPh sb="7" eb="8">
      <t>ショ</t>
    </rPh>
    <rPh sb="9" eb="11">
      <t>ブンシ</t>
    </rPh>
    <rPh sb="11" eb="13">
      <t>ヒョウテキ</t>
    </rPh>
    <rPh sb="13" eb="14">
      <t>ヤク</t>
    </rPh>
    <phoneticPr fontId="1"/>
  </si>
  <si>
    <t>投与となった薬剤名</t>
    <rPh sb="0" eb="2">
      <t>トウヨ</t>
    </rPh>
    <rPh sb="6" eb="8">
      <t>ヤクザイ</t>
    </rPh>
    <rPh sb="8" eb="9">
      <t>メイ</t>
    </rPh>
    <phoneticPr fontId="1"/>
  </si>
  <si>
    <t>薬品名/副作用</t>
    <rPh sb="0" eb="2">
      <t>ヤクヒン</t>
    </rPh>
    <rPh sb="2" eb="3">
      <t>メイ</t>
    </rPh>
    <rPh sb="4" eb="7">
      <t>フクサヨウ</t>
    </rPh>
    <phoneticPr fontId="1"/>
  </si>
  <si>
    <t>-</t>
    <phoneticPr fontId="1"/>
  </si>
  <si>
    <t>-</t>
    <phoneticPr fontId="1"/>
  </si>
  <si>
    <t>トラスツズマブ</t>
    <phoneticPr fontId="1"/>
  </si>
  <si>
    <t>-</t>
    <phoneticPr fontId="1"/>
  </si>
  <si>
    <t>-</t>
    <phoneticPr fontId="1"/>
  </si>
  <si>
    <t>カドサイラ</t>
    <phoneticPr fontId="1"/>
  </si>
  <si>
    <t>エンハーツ</t>
    <phoneticPr fontId="1"/>
  </si>
  <si>
    <t>-</t>
    <phoneticPr fontId="1"/>
  </si>
  <si>
    <t>パージェタ</t>
    <phoneticPr fontId="1"/>
  </si>
  <si>
    <t>パージェタ+トラスツズマブ</t>
    <phoneticPr fontId="1"/>
  </si>
  <si>
    <t>アービタックス</t>
    <phoneticPr fontId="1"/>
  </si>
  <si>
    <t>ざ瘡様皮疹</t>
  </si>
  <si>
    <t>皮膚乾燥</t>
    <rPh sb="0" eb="2">
      <t>ヒフ</t>
    </rPh>
    <rPh sb="2" eb="4">
      <t>カンソウ</t>
    </rPh>
    <phoneticPr fontId="1"/>
  </si>
  <si>
    <t>そう痒症</t>
    <phoneticPr fontId="1"/>
  </si>
  <si>
    <t>爪囲炎</t>
    <phoneticPr fontId="1"/>
  </si>
  <si>
    <t>ベクティビックス</t>
    <phoneticPr fontId="1"/>
  </si>
  <si>
    <t>そう痒症</t>
    <phoneticPr fontId="1"/>
  </si>
  <si>
    <t>爪囲炎</t>
    <phoneticPr fontId="1"/>
  </si>
  <si>
    <t>アバスチン</t>
    <phoneticPr fontId="1"/>
  </si>
  <si>
    <t xml:space="preserve">高血圧（成人） </t>
    <phoneticPr fontId="1"/>
  </si>
  <si>
    <t>サイラムザ</t>
    <phoneticPr fontId="1"/>
  </si>
  <si>
    <t xml:space="preserve">高血圧（成人） </t>
    <phoneticPr fontId="1"/>
  </si>
  <si>
    <t>ザルトラップ</t>
    <phoneticPr fontId="1"/>
  </si>
  <si>
    <t xml:space="preserve">高血圧（成人） </t>
    <phoneticPr fontId="1"/>
  </si>
  <si>
    <t>リツキサン</t>
    <phoneticPr fontId="1"/>
  </si>
  <si>
    <t>トーリセル</t>
    <phoneticPr fontId="1"/>
  </si>
  <si>
    <t>そう痒症</t>
    <rPh sb="2" eb="3">
      <t>ヨウ</t>
    </rPh>
    <rPh sb="3" eb="4">
      <t>ショウ</t>
    </rPh>
    <phoneticPr fontId="1"/>
  </si>
  <si>
    <t>斑状丘疹状皮疹（皮疹）</t>
  </si>
  <si>
    <t>心障害（動悸、息切れ、頻脈、末梢性浮腫など）</t>
  </si>
  <si>
    <t>出血（下血、喀血、喀痰、頭痛など）</t>
  </si>
  <si>
    <t>血栓塞栓症（胸痛、意識障害、言語障害、麻痺など）</t>
    <phoneticPr fontId="1"/>
  </si>
  <si>
    <t>消化管穿孔（激しい腹痛など）</t>
    <phoneticPr fontId="1"/>
  </si>
  <si>
    <t>血栓塞栓症（胸痛、意識障害、言語障害、麻痺など）</t>
    <phoneticPr fontId="1"/>
  </si>
  <si>
    <t>休息によって軽快しない　　　　　　　　　身の回りの日常生活動作に制限がある</t>
    <rPh sb="0" eb="2">
      <t>キュウソク</t>
    </rPh>
    <rPh sb="6" eb="8">
      <t>ケイカイ</t>
    </rPh>
    <rPh sb="20" eb="21">
      <t>ミ</t>
    </rPh>
    <rPh sb="22" eb="23">
      <t>マワ</t>
    </rPh>
    <rPh sb="25" eb="29">
      <t>ニチジョウセイカツ</t>
    </rPh>
    <rPh sb="29" eb="31">
      <t>ドウサ</t>
    </rPh>
    <rPh sb="32" eb="34">
      <t>セイゲン</t>
    </rPh>
    <phoneticPr fontId="1"/>
  </si>
  <si>
    <t>休息によって軽快しない　　　　　　　　　　身の回り以外の日常生活動作に制限がある</t>
    <rPh sb="0" eb="2">
      <t>キュウソク</t>
    </rPh>
    <rPh sb="6" eb="8">
      <t>ケイカイ</t>
    </rPh>
    <rPh sb="21" eb="22">
      <t>ミ</t>
    </rPh>
    <rPh sb="23" eb="24">
      <t>マワ</t>
    </rPh>
    <rPh sb="25" eb="27">
      <t>イガイ</t>
    </rPh>
    <rPh sb="28" eb="32">
      <t>ニチジョウセイカツ</t>
    </rPh>
    <rPh sb="32" eb="34">
      <t>ドウサ</t>
    </rPh>
    <rPh sb="35" eb="37">
      <t>セイゲン</t>
    </rPh>
    <phoneticPr fontId="1"/>
  </si>
  <si>
    <t>不定期または間欠的な症状　　　　　　　　下剤を不定期に使用</t>
    <rPh sb="0" eb="3">
      <t>フテイキ</t>
    </rPh>
    <rPh sb="6" eb="9">
      <t>カンケツテキ</t>
    </rPh>
    <rPh sb="10" eb="12">
      <t>ショウジョウ</t>
    </rPh>
    <rPh sb="20" eb="22">
      <t>ゲザイ</t>
    </rPh>
    <rPh sb="23" eb="26">
      <t>フテイキ</t>
    </rPh>
    <rPh sb="27" eb="29">
      <t>シヨウ</t>
    </rPh>
    <phoneticPr fontId="1"/>
  </si>
  <si>
    <t>摘便を要する便秘　　　　　　　　　　　　　　身の回りの日常生活動作に制限がある</t>
    <rPh sb="0" eb="2">
      <t>テキベン</t>
    </rPh>
    <rPh sb="3" eb="4">
      <t>ヨウ</t>
    </rPh>
    <rPh sb="6" eb="8">
      <t>ベンピ</t>
    </rPh>
    <phoneticPr fontId="1"/>
  </si>
  <si>
    <t>悪心・食不振</t>
    <rPh sb="0" eb="2">
      <t>オシン</t>
    </rPh>
    <rPh sb="3" eb="4">
      <t>ショク</t>
    </rPh>
    <rPh sb="4" eb="6">
      <t>フシン</t>
    </rPh>
    <phoneticPr fontId="1"/>
  </si>
  <si>
    <t>経口摂取が不十分、顕著な体重減少　　　　　　　　　　　　　入院を要する</t>
    <rPh sb="0" eb="2">
      <t>ケイコウ</t>
    </rPh>
    <rPh sb="2" eb="4">
      <t>セッシュ</t>
    </rPh>
    <rPh sb="5" eb="8">
      <t>フジュウブン</t>
    </rPh>
    <rPh sb="9" eb="11">
      <t>ケンチョ</t>
    </rPh>
    <rPh sb="12" eb="14">
      <t>タイジュウ</t>
    </rPh>
    <rPh sb="14" eb="16">
      <t>ゲンショウ</t>
    </rPh>
    <rPh sb="29" eb="31">
      <t>ニュウイン</t>
    </rPh>
    <rPh sb="32" eb="33">
      <t>ヨウ</t>
    </rPh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</si>
  <si>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</si>
  <si>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</si>
  <si>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</si>
  <si>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</si>
  <si>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</si>
  <si>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t>症状がない、または軽度の症状；治療を要さない</t>
    <phoneticPr fontId="1"/>
  </si>
  <si>
    <t>経口摂取に支障がない中等度の疼痛または潰瘍；食事の変更を要する</t>
    <phoneticPr fontId="1"/>
  </si>
  <si>
    <t>高度の疼痛；経口摂取に支障がある</t>
    <phoneticPr fontId="1"/>
  </si>
  <si>
    <t>末梢性感覚ニューロパチー</t>
  </si>
  <si>
    <t>末梢性運動ニューロパチー</t>
  </si>
  <si>
    <t>粘膜疹（SJS、TEN）</t>
  </si>
  <si>
    <t>進行性多巣性白質脳症（意識障害、認知障害、麻痺症状、失語など）</t>
  </si>
  <si>
    <t>消化管穿孔（激しい腹痛、悪心・嘔吐など）</t>
  </si>
  <si>
    <t>肝機能障害（黄疸、腹部膨満、そう痒、倦怠感など）</t>
    <phoneticPr fontId="1"/>
  </si>
  <si>
    <t>高血糖（口渇、尿量の増加、悪心・嘔吐など）</t>
    <phoneticPr fontId="1"/>
  </si>
  <si>
    <t>血栓塞栓症（胸痛、意識障害、言語障害、麻痺など）</t>
  </si>
  <si>
    <t>副作用一覧</t>
    <rPh sb="0" eb="3">
      <t>フクサヨウ</t>
    </rPh>
    <rPh sb="3" eb="5">
      <t>イチラン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</si>
  <si>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</si>
  <si>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</si>
  <si>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</si>
  <si>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</si>
  <si>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-</t>
    <phoneticPr fontId="1"/>
  </si>
  <si>
    <t>末梢性感覚ニューロパチー</t>
    <phoneticPr fontId="1"/>
  </si>
  <si>
    <t>症状がない</t>
  </si>
  <si>
    <t>中等度の症状；身の回り以外の日常生活動作の制限　</t>
  </si>
  <si>
    <t>高度の症状；身の回りの日常生活動作の制限</t>
  </si>
  <si>
    <t>末梢性運動ニューロパチー</t>
    <rPh sb="3" eb="5">
      <t>ウンドウ</t>
    </rPh>
    <phoneticPr fontId="1"/>
  </si>
  <si>
    <t>症状がない；臨床所見または検査所見のみ</t>
    <rPh sb="6" eb="8">
      <t>リンショウ</t>
    </rPh>
    <rPh sb="8" eb="10">
      <t>ショケン</t>
    </rPh>
    <rPh sb="13" eb="15">
      <t>ケンサ</t>
    </rPh>
    <rPh sb="15" eb="17">
      <t>ショケン</t>
    </rPh>
    <phoneticPr fontId="1"/>
  </si>
  <si>
    <t>斑状丘疹状皮疹（皮疹）</t>
    <rPh sb="0" eb="2">
      <t>ハンジョウ</t>
    </rPh>
    <rPh sb="2" eb="3">
      <t>オカ</t>
    </rPh>
    <rPh sb="3" eb="4">
      <t>シン</t>
    </rPh>
    <rPh sb="4" eb="5">
      <t>ジョウ</t>
    </rPh>
    <rPh sb="5" eb="7">
      <t>ヒシン</t>
    </rPh>
    <rPh sb="8" eb="10">
      <t>ヒシン</t>
    </rPh>
    <phoneticPr fontId="1"/>
  </si>
  <si>
    <t>症状の有無は問わない、体表面積の＜10％を占める斑状疹/丘疹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1" eb="22">
      <t>シ</t>
    </rPh>
    <rPh sb="24" eb="26">
      <t>ハンジョウ</t>
    </rPh>
    <rPh sb="26" eb="27">
      <t>シン</t>
    </rPh>
    <rPh sb="28" eb="29">
      <t>オカ</t>
    </rPh>
    <rPh sb="29" eb="30">
      <t>シン</t>
    </rPh>
    <phoneticPr fontId="1"/>
  </si>
  <si>
    <t>症状の有無は問わない、体表面積の１０ｰ３０％を占める斑状疹/丘疹；身の回り以外の日常生活動作の制限；軽度の症状の有無を問わない、体表面積の＞３０％を占める皮疹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3" eb="24">
      <t>シ</t>
    </rPh>
    <rPh sb="26" eb="28">
      <t>ハンジョウ</t>
    </rPh>
    <rPh sb="28" eb="29">
      <t>シン</t>
    </rPh>
    <rPh sb="30" eb="31">
      <t>オカ</t>
    </rPh>
    <rPh sb="31" eb="32">
      <t>シン</t>
    </rPh>
    <rPh sb="33" eb="34">
      <t>ミ</t>
    </rPh>
    <rPh sb="35" eb="36">
      <t>マワ</t>
    </rPh>
    <rPh sb="37" eb="39">
      <t>イガイ</t>
    </rPh>
    <rPh sb="40" eb="42">
      <t>ニチジョウ</t>
    </rPh>
    <rPh sb="42" eb="44">
      <t>セイカツ</t>
    </rPh>
    <rPh sb="44" eb="46">
      <t>ドウサ</t>
    </rPh>
    <rPh sb="47" eb="49">
      <t>セイゲン</t>
    </rPh>
    <rPh sb="50" eb="52">
      <t>ケイド</t>
    </rPh>
    <rPh sb="53" eb="55">
      <t>ショウジョウ</t>
    </rPh>
    <rPh sb="56" eb="58">
      <t>ウム</t>
    </rPh>
    <rPh sb="59" eb="60">
      <t>ト</t>
    </rPh>
    <rPh sb="64" eb="66">
      <t>タイヒョウ</t>
    </rPh>
    <rPh sb="66" eb="68">
      <t>メンセキ</t>
    </rPh>
    <rPh sb="74" eb="75">
      <t>シ</t>
    </rPh>
    <rPh sb="77" eb="79">
      <t>ヒシン</t>
    </rPh>
    <phoneticPr fontId="1"/>
  </si>
  <si>
    <t>中等度または高度の症状を伴う、体表面積の＞３０％を占める斑状疹/丘疹；身の回りの日常生活動作の制限</t>
    <rPh sb="0" eb="2">
      <t>チュウトウ</t>
    </rPh>
    <rPh sb="2" eb="3">
      <t>ド</t>
    </rPh>
    <rPh sb="6" eb="8">
      <t>コウド</t>
    </rPh>
    <rPh sb="9" eb="11">
      <t>ショウジョウ</t>
    </rPh>
    <rPh sb="12" eb="13">
      <t>トモナ</t>
    </rPh>
    <rPh sb="15" eb="17">
      <t>タイヒョウ</t>
    </rPh>
    <rPh sb="17" eb="19">
      <t>メンセキ</t>
    </rPh>
    <rPh sb="25" eb="26">
      <t>シ</t>
    </rPh>
    <rPh sb="28" eb="30">
      <t>ハンジョウ</t>
    </rPh>
    <rPh sb="30" eb="31">
      <t>シン</t>
    </rPh>
    <rPh sb="32" eb="33">
      <t>オカ</t>
    </rPh>
    <rPh sb="33" eb="34">
      <t>シン</t>
    </rPh>
    <rPh sb="35" eb="36">
      <t>ミ</t>
    </rPh>
    <rPh sb="37" eb="38">
      <t>マワ</t>
    </rPh>
    <rPh sb="40" eb="42">
      <t>ニチジョウ</t>
    </rPh>
    <rPh sb="42" eb="44">
      <t>セイカツ</t>
    </rPh>
    <rPh sb="44" eb="46">
      <t>ドウサ</t>
    </rPh>
    <rPh sb="47" eb="49">
      <t>セイゲン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</si>
  <si>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</si>
  <si>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体表面積の＜10％を占める紅色丘疹または膿疱でそう痒や圧痛の有無は問わない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5" eb="26">
      <t>ヨウ</t>
    </rPh>
    <rPh sb="27" eb="29">
      <t>アッツウ</t>
    </rPh>
    <rPh sb="30" eb="32">
      <t>ウム</t>
    </rPh>
    <rPh sb="33" eb="34">
      <t>ト</t>
    </rPh>
    <phoneticPr fontId="1"/>
  </si>
  <si>
    <t>体表面積の10-30％を占める紅色丘疹または膿疱で、中等度、高度の症状を伴う；身の回り以外の日常生活動作の制限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2" eb="24">
      <t>ノウホウ</t>
    </rPh>
    <rPh sb="26" eb="28">
      <t>チュウトウ</t>
    </rPh>
    <rPh sb="28" eb="29">
      <t>ド</t>
    </rPh>
    <rPh sb="30" eb="32">
      <t>コウド</t>
    </rPh>
    <rPh sb="33" eb="35">
      <t>ショウジョウ</t>
    </rPh>
    <rPh sb="36" eb="37">
      <t>トモナ</t>
    </rPh>
    <rPh sb="39" eb="40">
      <t>ミ</t>
    </rPh>
    <rPh sb="41" eb="42">
      <t>マワ</t>
    </rPh>
    <rPh sb="43" eb="45">
      <t>イガイ</t>
    </rPh>
    <rPh sb="46" eb="48">
      <t>ニチジョウ</t>
    </rPh>
    <rPh sb="48" eb="50">
      <t>セイカツ</t>
    </rPh>
    <rPh sb="50" eb="52">
      <t>ドウサ</t>
    </rPh>
    <rPh sb="53" eb="55">
      <t>セイゲン</t>
    </rPh>
    <phoneticPr fontId="1"/>
  </si>
  <si>
    <t>体表面積の＞30％を占める紅色丘疹または膿疱で、中等度、高度の症状を伴う；身の回りの日常生活動作の制限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4" eb="26">
      <t>チュウトウ</t>
    </rPh>
    <rPh sb="26" eb="27">
      <t>ド</t>
    </rPh>
    <rPh sb="28" eb="30">
      <t>コウド</t>
    </rPh>
    <rPh sb="31" eb="33">
      <t>ショウジョウ</t>
    </rPh>
    <rPh sb="34" eb="35">
      <t>トモナ</t>
    </rPh>
    <rPh sb="37" eb="38">
      <t>ミ</t>
    </rPh>
    <rPh sb="39" eb="40">
      <t>マワ</t>
    </rPh>
    <rPh sb="42" eb="44">
      <t>ニチジョウ</t>
    </rPh>
    <rPh sb="44" eb="46">
      <t>セイカツ</t>
    </rPh>
    <rPh sb="46" eb="48">
      <t>ドウサ</t>
    </rPh>
    <rPh sb="49" eb="51">
      <t>セイゲン</t>
    </rPh>
    <phoneticPr fontId="1"/>
  </si>
  <si>
    <t>体表面積の＜10％を占め、紅斑やそう痒は伴わない</t>
    <rPh sb="0" eb="2">
      <t>タイヒョウ</t>
    </rPh>
    <rPh sb="2" eb="4">
      <t>メンセキ</t>
    </rPh>
    <rPh sb="10" eb="11">
      <t>シ</t>
    </rPh>
    <rPh sb="13" eb="15">
      <t>コウハン</t>
    </rPh>
    <rPh sb="18" eb="19">
      <t>ヨウ</t>
    </rPh>
    <rPh sb="20" eb="21">
      <t>トモナ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</si>
  <si>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</si>
  <si>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</si>
  <si>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</si>
  <si>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</si>
  <si>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</si>
  <si>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爪囲炎</t>
    <rPh sb="0" eb="3">
      <t>ソウイエン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</si>
  <si>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</si>
  <si>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局所的治療を要する；疼痛を伴う爪壁の浮腫や紅斑；滲出液や爪の分離を伴う；身の回り以外の日常生活動作の制限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トウツウ</t>
    </rPh>
    <rPh sb="13" eb="14">
      <t>トモナ</t>
    </rPh>
    <rPh sb="15" eb="16">
      <t>ツメ</t>
    </rPh>
    <rPh sb="16" eb="17">
      <t>カベ</t>
    </rPh>
    <rPh sb="18" eb="20">
      <t>フシュ</t>
    </rPh>
    <rPh sb="21" eb="23">
      <t>コウハン</t>
    </rPh>
    <rPh sb="24" eb="26">
      <t>シンシュツ</t>
    </rPh>
    <rPh sb="26" eb="27">
      <t>エキ</t>
    </rPh>
    <rPh sb="28" eb="29">
      <t>ツメ</t>
    </rPh>
    <rPh sb="30" eb="32">
      <t>ブンリ</t>
    </rPh>
    <rPh sb="33" eb="34">
      <t>トモナ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</si>
  <si>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</si>
  <si>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 xml:space="preserve">高血圧（成人） </t>
    <rPh sb="0" eb="3">
      <t>コウケツアツ</t>
    </rPh>
    <rPh sb="4" eb="6">
      <t>セイジン</t>
    </rPh>
    <phoneticPr fontId="1"/>
  </si>
  <si>
    <t>収縮期血圧120-139mmHgまたは拡張期血圧80-89mmHg　　　　　　　　　　　　　　　　　　　　　</t>
    <rPh sb="0" eb="2">
      <t>シュウシュク</t>
    </rPh>
    <rPh sb="2" eb="3">
      <t>キ</t>
    </rPh>
    <rPh sb="3" eb="5">
      <t>ケツアツ</t>
    </rPh>
    <rPh sb="19" eb="22">
      <t>カクチョウキ</t>
    </rPh>
    <rPh sb="22" eb="24">
      <t>ケツアツ</t>
    </rPh>
    <phoneticPr fontId="1"/>
  </si>
  <si>
    <t>ベースラインが正常範囲の場合は収縮期血圧140-159mmHgまたは拡張期血圧90-99mmHg；症状を伴う＞20mmHgの上昇または以前正常であった場合は＞140/90mmHgへの上昇；再発性または持続性</t>
    <rPh sb="7" eb="9">
      <t>セイジョウ</t>
    </rPh>
    <rPh sb="9" eb="11">
      <t>ハンイ</t>
    </rPh>
    <rPh sb="12" eb="14">
      <t>バアイ</t>
    </rPh>
    <rPh sb="15" eb="17">
      <t>シュウシュク</t>
    </rPh>
    <rPh sb="17" eb="18">
      <t>キ</t>
    </rPh>
    <rPh sb="18" eb="20">
      <t>ケツアツ</t>
    </rPh>
    <rPh sb="34" eb="37">
      <t>カクチョウキ</t>
    </rPh>
    <rPh sb="37" eb="39">
      <t>ケツアツ</t>
    </rPh>
    <rPh sb="49" eb="51">
      <t>ショウジョウ</t>
    </rPh>
    <rPh sb="52" eb="53">
      <t>トモナ</t>
    </rPh>
    <rPh sb="62" eb="64">
      <t>ジョウショウ</t>
    </rPh>
    <rPh sb="67" eb="69">
      <t>イゼン</t>
    </rPh>
    <rPh sb="69" eb="71">
      <t>セイジョウ</t>
    </rPh>
    <rPh sb="75" eb="77">
      <t>バアイ</t>
    </rPh>
    <rPh sb="91" eb="93">
      <t>ジョウショウ</t>
    </rPh>
    <rPh sb="94" eb="97">
      <t>サイハツセイ</t>
    </rPh>
    <rPh sb="100" eb="103">
      <t>ジゾクセイ</t>
    </rPh>
    <phoneticPr fontId="1"/>
  </si>
  <si>
    <t>収縮期血圧≧160mmHgまたは拡張期血圧≧100mmHg；2種類以上の薬物療法または以前よりも強い治療を要する</t>
    <rPh sb="0" eb="2">
      <t>シュウシュク</t>
    </rPh>
    <rPh sb="2" eb="3">
      <t>キ</t>
    </rPh>
    <rPh sb="3" eb="5">
      <t>ケツアツ</t>
    </rPh>
    <rPh sb="16" eb="19">
      <t>カクチョウキ</t>
    </rPh>
    <rPh sb="19" eb="21">
      <t>ケツアツ</t>
    </rPh>
    <rPh sb="31" eb="33">
      <t>シュルイ</t>
    </rPh>
    <rPh sb="33" eb="35">
      <t>イジョウ</t>
    </rPh>
    <rPh sb="36" eb="38">
      <t>ヤクブツ</t>
    </rPh>
    <rPh sb="38" eb="40">
      <t>リョウホウ</t>
    </rPh>
    <rPh sb="43" eb="45">
      <t>イゼン</t>
    </rPh>
    <rPh sb="48" eb="49">
      <t>ツヨ</t>
    </rPh>
    <rPh sb="50" eb="52">
      <t>チリョウ</t>
    </rPh>
    <rPh sb="53" eb="54">
      <t>ヨウ</t>
    </rPh>
    <phoneticPr fontId="1"/>
  </si>
  <si>
    <t>粘膜疹（SJS、TEN）</t>
    <rPh sb="0" eb="2">
      <t>ネンマク</t>
    </rPh>
    <rPh sb="2" eb="3">
      <t>シン</t>
    </rPh>
    <phoneticPr fontId="1"/>
  </si>
  <si>
    <t>体表面積＜10%を占める表皮壊死による症状（例：紅斑、紫斑、表皮剥離、粘膜剥離）</t>
    <rPh sb="0" eb="2">
      <t>タイヒョウ</t>
    </rPh>
    <rPh sb="2" eb="4">
      <t>メンセキ</t>
    </rPh>
    <rPh sb="9" eb="10">
      <t>シ</t>
    </rPh>
    <rPh sb="12" eb="14">
      <t>ヒョウヒ</t>
    </rPh>
    <rPh sb="14" eb="16">
      <t>エシ</t>
    </rPh>
    <rPh sb="19" eb="21">
      <t>ショウジョウ</t>
    </rPh>
    <rPh sb="22" eb="23">
      <t>レイ</t>
    </rPh>
    <rPh sb="24" eb="26">
      <t>コウハン</t>
    </rPh>
    <rPh sb="27" eb="29">
      <t>シハン</t>
    </rPh>
    <rPh sb="30" eb="34">
      <t>ヒョウヒハクリ</t>
    </rPh>
    <rPh sb="35" eb="37">
      <t>ネンマク</t>
    </rPh>
    <rPh sb="37" eb="39">
      <t>ハクリ</t>
    </rPh>
    <phoneticPr fontId="1"/>
  </si>
  <si>
    <t>なし</t>
    <phoneticPr fontId="1"/>
  </si>
  <si>
    <t>あり</t>
    <phoneticPr fontId="1"/>
  </si>
  <si>
    <t>出血（下血、喀血、頭痛など）</t>
    <rPh sb="0" eb="2">
      <t>シュッケツ</t>
    </rPh>
    <rPh sb="3" eb="5">
      <t>ゲケツ</t>
    </rPh>
    <rPh sb="6" eb="8">
      <t>カッケツ</t>
    </rPh>
    <rPh sb="9" eb="11">
      <t>ズツウ</t>
    </rPh>
    <phoneticPr fontId="1"/>
  </si>
  <si>
    <t>血栓塞栓症（胸痛、意識障害、言語障害、麻痺など）</t>
    <rPh sb="0" eb="2">
      <t>ケッセン</t>
    </rPh>
    <rPh sb="2" eb="4">
      <t>ソクセン</t>
    </rPh>
    <rPh sb="4" eb="5">
      <t>ショウ</t>
    </rPh>
    <rPh sb="6" eb="8">
      <t>キョウツウ</t>
    </rPh>
    <rPh sb="9" eb="11">
      <t>イシキ</t>
    </rPh>
    <rPh sb="11" eb="13">
      <t>ショウガイ</t>
    </rPh>
    <rPh sb="14" eb="16">
      <t>ゲンゴ</t>
    </rPh>
    <rPh sb="16" eb="18">
      <t>ショウガイ</t>
    </rPh>
    <rPh sb="19" eb="21">
      <t>マヒ</t>
    </rPh>
    <phoneticPr fontId="1"/>
  </si>
  <si>
    <t>消化管穿孔（激しい腹痛、悪心・嘔吐など）</t>
    <rPh sb="0" eb="3">
      <t>ショウカカン</t>
    </rPh>
    <rPh sb="3" eb="5">
      <t>センコウ</t>
    </rPh>
    <rPh sb="6" eb="7">
      <t>ハゲ</t>
    </rPh>
    <rPh sb="9" eb="11">
      <t>フクツウ</t>
    </rPh>
    <rPh sb="12" eb="14">
      <t>オシン</t>
    </rPh>
    <rPh sb="15" eb="17">
      <t>オウト</t>
    </rPh>
    <phoneticPr fontId="1"/>
  </si>
  <si>
    <t>心障害（動悸、息切れ、頻脈、末梢性浮腫など）</t>
    <rPh sb="0" eb="1">
      <t>シン</t>
    </rPh>
    <rPh sb="1" eb="3">
      <t>ショウガイ</t>
    </rPh>
    <rPh sb="4" eb="6">
      <t>ドウキ</t>
    </rPh>
    <rPh sb="7" eb="9">
      <t>イキギ</t>
    </rPh>
    <rPh sb="11" eb="13">
      <t>ヒンミャク</t>
    </rPh>
    <rPh sb="14" eb="17">
      <t>マッショウセイ</t>
    </rPh>
    <rPh sb="17" eb="19">
      <t>フシュ</t>
    </rPh>
    <phoneticPr fontId="1"/>
  </si>
  <si>
    <t>低Mg血症（悪心、脱力、振戦、傾眠、筋痙攣など）</t>
    <rPh sb="0" eb="1">
      <t>テイ</t>
    </rPh>
    <rPh sb="3" eb="5">
      <t>ケッショウ</t>
    </rPh>
    <rPh sb="6" eb="8">
      <t>オシン</t>
    </rPh>
    <rPh sb="9" eb="11">
      <t>ダツリョク</t>
    </rPh>
    <rPh sb="12" eb="14">
      <t>シンセン</t>
    </rPh>
    <rPh sb="15" eb="17">
      <t>ケイミン</t>
    </rPh>
    <rPh sb="18" eb="19">
      <t>キン</t>
    </rPh>
    <rPh sb="19" eb="21">
      <t>ケイレン</t>
    </rPh>
    <phoneticPr fontId="1"/>
  </si>
  <si>
    <t>高血糖（口渇、尿量の増加、悪心・嘔吐など）</t>
    <rPh sb="0" eb="3">
      <t>コウケットウ</t>
    </rPh>
    <rPh sb="4" eb="6">
      <t>コウカツ</t>
    </rPh>
    <rPh sb="7" eb="9">
      <t>ニョウリョウ</t>
    </rPh>
    <rPh sb="10" eb="12">
      <t>ゾウカ</t>
    </rPh>
    <rPh sb="13" eb="15">
      <t>オシン</t>
    </rPh>
    <rPh sb="16" eb="18">
      <t>オウト</t>
    </rPh>
    <phoneticPr fontId="1"/>
  </si>
  <si>
    <t>肝機能障害（黄疸、腹部膨満、そう痒、倦怠感など）</t>
    <rPh sb="0" eb="3">
      <t>カンキノウ</t>
    </rPh>
    <rPh sb="3" eb="5">
      <t>ショウガイ</t>
    </rPh>
    <rPh sb="6" eb="8">
      <t>オウダン</t>
    </rPh>
    <rPh sb="9" eb="11">
      <t>フクブ</t>
    </rPh>
    <rPh sb="11" eb="13">
      <t>ボウマン</t>
    </rPh>
    <rPh sb="16" eb="17">
      <t>ヨウ</t>
    </rPh>
    <rPh sb="18" eb="21">
      <t>ケンタイカン</t>
    </rPh>
    <phoneticPr fontId="1"/>
  </si>
  <si>
    <t>低Mg血症（悪心、脱力、振戦、傾眠、筋痙攣など）</t>
  </si>
  <si>
    <t>-</t>
    <phoneticPr fontId="1"/>
  </si>
  <si>
    <t>公立学校共済組合近畿中央病院薬剤部(2021.9.1 Ver2.0）</t>
    <rPh sb="0" eb="2">
      <t>コウリツ</t>
    </rPh>
    <rPh sb="2" eb="4">
      <t>ガッコウ</t>
    </rPh>
    <rPh sb="4" eb="6">
      <t>キョウサイ</t>
    </rPh>
    <rPh sb="6" eb="8">
      <t>クミアイ</t>
    </rPh>
    <rPh sb="8" eb="14">
      <t>キンキチュウオウビョウイン</t>
    </rPh>
    <rPh sb="14" eb="17">
      <t>ヤクザイブ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</si>
</sst>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4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0" xfId="0" applyFont="1" applyBorder="1">
      <alignment vertical="center"/>
    </xf>
    <xf numFmtId="0" fontId="7" fillId="0" borderId="2" xfId="0" applyFont="1" applyBorder="1">
      <alignment vertical="center"/>
    </xf>
    <xf numFmtId="0" fontId="9" fillId="2" borderId="3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16" xfId="0" applyFont="1" applyBorder="1">
      <alignment vertical="center"/>
    </xf>
    <xf numFmtId="0" fontId="0" fillId="0" borderId="16" xfId="0" applyBorder="1">
      <alignment vertical="center"/>
    </xf>
    <xf numFmtId="0" fontId="3" fillId="0" borderId="0" xfId="0" applyFont="1" applyBorder="1">
      <alignment vertical="center"/>
    </xf>
    <xf numFmtId="0" fontId="7" fillId="0" borderId="26" xfId="0" applyFont="1" applyBorder="1">
      <alignment vertical="center"/>
    </xf>
    <xf numFmtId="0" fontId="9" fillId="0" borderId="12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10" fillId="0" borderId="26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29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18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30" xfId="0" applyFont="1" applyBorder="1">
      <alignment vertical="center"/>
    </xf>
    <xf numFmtId="0" fontId="0" fillId="0" borderId="1" xfId="0" applyFill="1" applyBorder="1">
      <alignment vertical="center"/>
    </xf>
    <xf numFmtId="0" fontId="10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D7" sqref="D7"/>
    </sheetView>
  </sheetViews>
  <sheetFormatPr defaultRowHeight="13.5" x14ac:dyDescent="0.15"/>
  <cols>
    <col min="1" max="1" width="31.25" customWidth="1"/>
    <col min="2" max="2" width="0.625" customWidth="1"/>
    <col min="3" max="3" width="34.375" customWidth="1"/>
    <col min="4" max="5" width="35" customWidth="1"/>
  </cols>
  <sheetData>
    <row r="1" spans="1:5" ht="26.25" customHeight="1" thickBot="1" x14ac:dyDescent="0.2">
      <c r="A1" s="5" t="s">
        <v>39</v>
      </c>
      <c r="B1" s="5"/>
      <c r="C1" s="2"/>
      <c r="D1" s="19" t="s">
        <v>14</v>
      </c>
      <c r="E1" s="8"/>
    </row>
    <row r="2" spans="1:5" ht="11.25" customHeight="1" thickBot="1" x14ac:dyDescent="0.2">
      <c r="A2" s="2"/>
      <c r="B2" s="2"/>
      <c r="C2" s="2"/>
    </row>
    <row r="3" spans="1:5" ht="26.25" customHeight="1" thickBot="1" x14ac:dyDescent="0.2">
      <c r="A3" s="9"/>
      <c r="B3" s="31"/>
      <c r="C3" s="67" t="s">
        <v>36</v>
      </c>
      <c r="D3" s="68"/>
      <c r="E3" s="26"/>
    </row>
    <row r="4" spans="1:5" ht="11.25" customHeight="1" thickBot="1" x14ac:dyDescent="0.2">
      <c r="A4" s="2"/>
      <c r="B4" s="2"/>
      <c r="C4" s="2"/>
    </row>
    <row r="5" spans="1:5" ht="26.25" customHeight="1" thickBot="1" x14ac:dyDescent="0.2">
      <c r="A5" s="26" t="s">
        <v>33</v>
      </c>
      <c r="B5" s="31"/>
      <c r="C5" s="17"/>
      <c r="E5" s="17" t="s">
        <v>23</v>
      </c>
    </row>
    <row r="6" spans="1:5" ht="11.25" customHeight="1" x14ac:dyDescent="0.15">
      <c r="A6" s="2"/>
      <c r="B6" s="2"/>
      <c r="C6" s="2"/>
      <c r="E6" t="s">
        <v>37</v>
      </c>
    </row>
    <row r="7" spans="1:5" ht="17.25" x14ac:dyDescent="0.15">
      <c r="A7" s="3" t="s">
        <v>22</v>
      </c>
      <c r="B7" s="3"/>
      <c r="C7" s="3"/>
      <c r="D7" s="1" t="s">
        <v>12</v>
      </c>
      <c r="E7" s="17" t="s">
        <v>24</v>
      </c>
    </row>
    <row r="8" spans="1:5" ht="11.25" customHeight="1" thickBot="1" x14ac:dyDescent="0.2">
      <c r="A8" s="1"/>
      <c r="B8" s="1"/>
      <c r="C8" s="1"/>
      <c r="D8" s="1"/>
      <c r="E8" s="1"/>
    </row>
    <row r="9" spans="1:5" ht="18.75" customHeight="1" thickBot="1" x14ac:dyDescent="0.2">
      <c r="A9" s="34" t="s">
        <v>40</v>
      </c>
      <c r="B9" s="75" t="s">
        <v>81</v>
      </c>
      <c r="C9" s="76"/>
      <c r="D9" s="1"/>
      <c r="E9" s="1"/>
    </row>
    <row r="10" spans="1:5" ht="11.25" customHeight="1" x14ac:dyDescent="0.15">
      <c r="A10" s="1"/>
      <c r="B10" s="1"/>
      <c r="C10" s="1"/>
      <c r="D10" s="1"/>
      <c r="E10" s="1"/>
    </row>
    <row r="11" spans="1:5" ht="18.75" customHeight="1" thickBot="1" x14ac:dyDescent="0.2">
      <c r="A11" s="3" t="s">
        <v>30</v>
      </c>
      <c r="B11" s="3"/>
      <c r="C11" s="3"/>
      <c r="D11" s="3"/>
      <c r="E11" s="3"/>
    </row>
    <row r="12" spans="1:5" ht="37.5" customHeight="1" x14ac:dyDescent="0.15">
      <c r="A12" s="32" t="s">
        <v>0</v>
      </c>
      <c r="B12" s="73" t="s">
        <v>1</v>
      </c>
      <c r="C12" s="74"/>
      <c r="D12" s="27" t="s">
        <v>2</v>
      </c>
      <c r="E12" s="28"/>
    </row>
    <row r="13" spans="1:5" ht="37.5" customHeight="1" thickBot="1" x14ac:dyDescent="0.2">
      <c r="A13" s="55" t="s">
        <v>25</v>
      </c>
      <c r="B13" s="56"/>
      <c r="C13" s="57"/>
      <c r="D13" s="58" t="s">
        <v>26</v>
      </c>
      <c r="E13" s="59"/>
    </row>
    <row r="14" spans="1:5" ht="11.25" customHeight="1" x14ac:dyDescent="0.15">
      <c r="A14" s="3"/>
      <c r="B14" s="3"/>
      <c r="C14" s="3"/>
      <c r="D14" s="6"/>
      <c r="E14" s="3"/>
    </row>
    <row r="15" spans="1:5" ht="18.75" customHeight="1" thickBot="1" x14ac:dyDescent="0.2">
      <c r="A15" s="3" t="s">
        <v>13</v>
      </c>
      <c r="B15" s="3"/>
      <c r="C15" s="3" t="s">
        <v>18</v>
      </c>
      <c r="D15" s="3" t="s">
        <v>19</v>
      </c>
      <c r="E15" s="3" t="s">
        <v>20</v>
      </c>
    </row>
    <row r="16" spans="1:5" ht="56.25" customHeight="1" x14ac:dyDescent="0.15">
      <c r="A16" s="37" t="s">
        <v>11</v>
      </c>
      <c r="B16" s="69" t="s">
        <v>34</v>
      </c>
      <c r="C16" s="70"/>
      <c r="D16" s="38" t="s">
        <v>76</v>
      </c>
      <c r="E16" s="39" t="s">
        <v>75</v>
      </c>
    </row>
    <row r="17" spans="1:6" ht="56.25" customHeight="1" x14ac:dyDescent="0.15">
      <c r="A17" s="40" t="s">
        <v>79</v>
      </c>
      <c r="B17" s="71" t="s">
        <v>9</v>
      </c>
      <c r="C17" s="72"/>
      <c r="D17" s="41" t="s">
        <v>10</v>
      </c>
      <c r="E17" s="42" t="s">
        <v>80</v>
      </c>
    </row>
    <row r="18" spans="1:6" ht="56.25" customHeight="1" x14ac:dyDescent="0.15">
      <c r="A18" s="40" t="s">
        <v>6</v>
      </c>
      <c r="B18" s="71" t="s">
        <v>27</v>
      </c>
      <c r="C18" s="72"/>
      <c r="D18" s="41" t="s">
        <v>28</v>
      </c>
      <c r="E18" s="42" t="s">
        <v>29</v>
      </c>
    </row>
    <row r="19" spans="1:6" ht="56.25" customHeight="1" x14ac:dyDescent="0.15">
      <c r="A19" s="40" t="s">
        <v>38</v>
      </c>
      <c r="B19" s="65" t="s">
        <v>3</v>
      </c>
      <c r="C19" s="66"/>
      <c r="D19" s="43" t="s">
        <v>4</v>
      </c>
      <c r="E19" s="44" t="s">
        <v>5</v>
      </c>
      <c r="F19" s="33"/>
    </row>
    <row r="20" spans="1:6" ht="56.25" customHeight="1" x14ac:dyDescent="0.15">
      <c r="A20" s="40" t="s">
        <v>8</v>
      </c>
      <c r="B20" s="60" t="s">
        <v>86</v>
      </c>
      <c r="C20" s="61"/>
      <c r="D20" s="41" t="s">
        <v>87</v>
      </c>
      <c r="E20" s="42" t="s">
        <v>88</v>
      </c>
    </row>
    <row r="21" spans="1:6" ht="56.25" customHeight="1" x14ac:dyDescent="0.15">
      <c r="A21" s="40" t="s">
        <v>7</v>
      </c>
      <c r="B21" s="60" t="s">
        <v>77</v>
      </c>
      <c r="C21" s="61"/>
      <c r="D21" s="41" t="s">
        <v>35</v>
      </c>
      <c r="E21" s="42" t="s">
        <v>78</v>
      </c>
    </row>
    <row r="22" spans="1:6" ht="56.25" customHeight="1" x14ac:dyDescent="0.15">
      <c r="A22" s="40" t="str">
        <f>VLOOKUP($B$9,一覧!$A$2:$F$14,2,FALSE)</f>
        <v>-</v>
      </c>
      <c r="B22" s="60" t="str">
        <f>VLOOKUP($A$22,副作用一覧!$A$3:$D$19,2,FALSE)</f>
        <v>-</v>
      </c>
      <c r="C22" s="62"/>
      <c r="D22" s="41" t="str">
        <f>VLOOKUP(A22,副作用一覧!$A$3:$D$19,3,FALSE)</f>
        <v>-</v>
      </c>
      <c r="E22" s="42" t="str">
        <f>VLOOKUP(A22,副作用一覧!$A$3:$D$19,4,FALSE)</f>
        <v>-</v>
      </c>
    </row>
    <row r="23" spans="1:6" ht="56.25" customHeight="1" x14ac:dyDescent="0.15">
      <c r="A23" s="40" t="str">
        <f>VLOOKUP($B$9,一覧!$A$2:$F$14,3,FALSE)</f>
        <v>-</v>
      </c>
      <c r="B23" s="60" t="str">
        <f>VLOOKUP(A23,副作用一覧!$A$3:$D$19,2,FALSE)</f>
        <v>-</v>
      </c>
      <c r="C23" s="62"/>
      <c r="D23" s="41" t="str">
        <f>VLOOKUP(A23,副作用一覧!$A$3:$D$19,3,FALSE)</f>
        <v>-</v>
      </c>
      <c r="E23" s="42" t="str">
        <f>VLOOKUP(A23,副作用一覧!$A$3:$D$19,4,FALSE)</f>
        <v>-</v>
      </c>
    </row>
    <row r="24" spans="1:6" ht="56.25" customHeight="1" x14ac:dyDescent="0.15">
      <c r="A24" s="40" t="str">
        <f>VLOOKUP($B$9,一覧!$A$2:$F$14,4,FALSE)</f>
        <v>-</v>
      </c>
      <c r="B24" s="60" t="str">
        <f>VLOOKUP(A24,副作用一覧!$A$3:$D$19,2,FALSE)</f>
        <v>-</v>
      </c>
      <c r="C24" s="62"/>
      <c r="D24" s="41" t="str">
        <f>VLOOKUP(A24,副作用一覧!$A$3:$D$19,3,FALSE)</f>
        <v>-</v>
      </c>
      <c r="E24" s="42" t="str">
        <f>VLOOKUP(A24,副作用一覧!$A$3:$D$19,4,FALSE)</f>
        <v>-</v>
      </c>
    </row>
    <row r="25" spans="1:6" ht="56.25" customHeight="1" x14ac:dyDescent="0.15">
      <c r="A25" s="40" t="str">
        <f>VLOOKUP($B$9,一覧!$A$2:$F$14,5,FALSE)</f>
        <v>-</v>
      </c>
      <c r="B25" s="60" t="str">
        <f>VLOOKUP(A25,副作用一覧!$A$3:$D$19,2,FALSE)</f>
        <v>-</v>
      </c>
      <c r="C25" s="62"/>
      <c r="D25" s="41" t="str">
        <f>VLOOKUP(A25,副作用一覧!$A$3:$D$19,3,FALSE)</f>
        <v>-</v>
      </c>
      <c r="E25" s="42" t="str">
        <f>VLOOKUP(A25,副作用一覧!$A$3:$D$19,4,FALSE)</f>
        <v>-</v>
      </c>
    </row>
    <row r="26" spans="1:6" ht="56.25" customHeight="1" thickBot="1" x14ac:dyDescent="0.2">
      <c r="A26" s="47" t="str">
        <f>VLOOKUP($B$9,一覧!$A$2:$F$14,6,FALSE)</f>
        <v>-</v>
      </c>
      <c r="B26" s="63" t="str">
        <f>VLOOKUP(A26,副作用一覧!$A$3:$D$19,2,FALSE)</f>
        <v>-</v>
      </c>
      <c r="C26" s="64"/>
      <c r="D26" s="45" t="str">
        <f>VLOOKUP(A26,副作用一覧!$A$3:$D$19,3,FALSE)</f>
        <v>-</v>
      </c>
      <c r="E26" s="46" t="str">
        <f>VLOOKUP(A26,副作用一覧!$A$3:$D$19,4,FALSE)</f>
        <v>-</v>
      </c>
    </row>
    <row r="27" spans="1:6" ht="18" customHeight="1" x14ac:dyDescent="0.15">
      <c r="A27" s="1" t="s">
        <v>31</v>
      </c>
      <c r="B27" s="1"/>
      <c r="C27" s="1"/>
      <c r="D27" s="1"/>
      <c r="E27" s="1"/>
    </row>
    <row r="28" spans="1:6" ht="11.25" customHeight="1" x14ac:dyDescent="0.15">
      <c r="A28" s="1"/>
      <c r="B28" s="1"/>
      <c r="C28" s="1"/>
      <c r="D28" s="1"/>
      <c r="E28" s="1"/>
    </row>
    <row r="29" spans="1:6" ht="18" thickBot="1" x14ac:dyDescent="0.2">
      <c r="A29" s="7" t="s">
        <v>15</v>
      </c>
      <c r="B29" s="4"/>
      <c r="C29" s="4"/>
      <c r="D29" s="4"/>
      <c r="E29" s="15"/>
    </row>
    <row r="30" spans="1:6" ht="22.5" customHeight="1" x14ac:dyDescent="0.15">
      <c r="A30" s="10"/>
      <c r="B30" s="11"/>
      <c r="C30" s="11"/>
      <c r="D30" s="11"/>
      <c r="E30" s="12"/>
    </row>
    <row r="31" spans="1:6" ht="13.5" customHeight="1" x14ac:dyDescent="0.15">
      <c r="A31" s="13"/>
      <c r="B31" s="4"/>
      <c r="C31" s="4"/>
      <c r="D31" s="4"/>
      <c r="E31" s="14"/>
    </row>
    <row r="32" spans="1:6" ht="13.5" customHeight="1" x14ac:dyDescent="0.15">
      <c r="A32" s="13"/>
      <c r="B32" s="4"/>
      <c r="C32" s="4"/>
      <c r="D32" s="4"/>
      <c r="E32" s="14"/>
    </row>
    <row r="33" spans="1:5" ht="13.5" customHeight="1" x14ac:dyDescent="0.15">
      <c r="A33" s="13"/>
      <c r="B33" s="4"/>
      <c r="C33" s="4"/>
      <c r="D33" s="4"/>
      <c r="E33" s="14"/>
    </row>
    <row r="34" spans="1:5" ht="13.5" customHeight="1" x14ac:dyDescent="0.15">
      <c r="A34" s="13"/>
      <c r="B34" s="4"/>
      <c r="C34" s="4"/>
      <c r="D34" s="4"/>
      <c r="E34" s="14"/>
    </row>
    <row r="35" spans="1:5" ht="13.5" customHeight="1" x14ac:dyDescent="0.15">
      <c r="A35" s="13"/>
      <c r="B35" s="4"/>
      <c r="C35" s="4"/>
      <c r="D35" s="4"/>
      <c r="E35" s="14"/>
    </row>
    <row r="36" spans="1:5" ht="11.25" customHeight="1" x14ac:dyDescent="0.15">
      <c r="A36" s="13"/>
      <c r="B36" s="4"/>
      <c r="C36" s="4"/>
      <c r="D36" s="4"/>
      <c r="E36" s="14"/>
    </row>
    <row r="37" spans="1:5" ht="13.5" customHeight="1" thickBot="1" x14ac:dyDescent="0.2">
      <c r="A37" s="13"/>
      <c r="B37" s="4"/>
      <c r="C37" s="15"/>
      <c r="D37" s="15"/>
      <c r="E37" s="16"/>
    </row>
    <row r="38" spans="1:5" ht="3.75" customHeight="1" thickBot="1" x14ac:dyDescent="0.2">
      <c r="A38" s="30"/>
      <c r="B38" s="10"/>
      <c r="C38" s="11"/>
      <c r="D38" s="11"/>
      <c r="E38" s="11"/>
    </row>
    <row r="39" spans="1:5" ht="13.5" customHeight="1" x14ac:dyDescent="0.15">
      <c r="A39" s="29"/>
      <c r="B39" s="29"/>
      <c r="C39" s="21" t="s">
        <v>32</v>
      </c>
      <c r="D39" s="11"/>
      <c r="E39" s="12"/>
    </row>
    <row r="40" spans="1:5" ht="13.5" customHeight="1" x14ac:dyDescent="0.15">
      <c r="A40" s="23"/>
      <c r="B40" s="23"/>
      <c r="C40" s="20" t="s">
        <v>21</v>
      </c>
      <c r="D40" s="4"/>
      <c r="E40" s="14"/>
    </row>
    <row r="41" spans="1:5" ht="13.5" customHeight="1" x14ac:dyDescent="0.15">
      <c r="A41" s="23"/>
      <c r="B41" s="23"/>
      <c r="C41" s="18"/>
      <c r="D41" s="4"/>
      <c r="E41" s="14"/>
    </row>
    <row r="42" spans="1:5" ht="13.5" customHeight="1" x14ac:dyDescent="0.15">
      <c r="A42" s="23"/>
      <c r="B42" s="23"/>
      <c r="C42" s="18"/>
      <c r="D42" s="4"/>
      <c r="E42" s="14"/>
    </row>
    <row r="43" spans="1:5" ht="13.5" customHeight="1" x14ac:dyDescent="0.15">
      <c r="A43" s="23"/>
      <c r="B43" s="23"/>
      <c r="C43" s="20" t="s">
        <v>16</v>
      </c>
      <c r="D43" s="4"/>
      <c r="E43" s="14"/>
    </row>
    <row r="44" spans="1:5" ht="22.5" customHeight="1" thickBot="1" x14ac:dyDescent="0.2">
      <c r="A44" s="24"/>
      <c r="B44" s="24"/>
      <c r="C44" s="22" t="s">
        <v>17</v>
      </c>
      <c r="D44" s="15"/>
      <c r="E44" s="16"/>
    </row>
    <row r="45" spans="1:5" ht="14.25" customHeight="1" x14ac:dyDescent="0.15">
      <c r="A45" s="25"/>
      <c r="B45" s="25"/>
      <c r="C45" s="21"/>
      <c r="D45" s="54" t="s">
        <v>144</v>
      </c>
      <c r="E45" s="54"/>
    </row>
    <row r="46" spans="1:5" ht="14.25" x14ac:dyDescent="0.15">
      <c r="A46" s="18"/>
      <c r="B46" s="18"/>
      <c r="C46" s="18"/>
      <c r="D46" s="54"/>
      <c r="E46" s="54"/>
    </row>
  </sheetData>
  <mergeCells count="18">
    <mergeCell ref="C3:D3"/>
    <mergeCell ref="B16:C16"/>
    <mergeCell ref="B17:C17"/>
    <mergeCell ref="B18:C18"/>
    <mergeCell ref="B12:C12"/>
    <mergeCell ref="B9:C9"/>
    <mergeCell ref="D46:E46"/>
    <mergeCell ref="D45:E45"/>
    <mergeCell ref="A13:C13"/>
    <mergeCell ref="D13:E13"/>
    <mergeCell ref="B20:C20"/>
    <mergeCell ref="B21:C21"/>
    <mergeCell ref="B23:C23"/>
    <mergeCell ref="B24:C24"/>
    <mergeCell ref="B25:C25"/>
    <mergeCell ref="B26:C26"/>
    <mergeCell ref="B19:C19"/>
    <mergeCell ref="B22:C22"/>
  </mergeCells>
  <phoneticPr fontId="1"/>
  <printOptions horizontalCentered="1"/>
  <pageMargins left="0" right="0" top="0" bottom="0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一覧!$A$2:$A$14</xm:f>
          </x14:formula1>
          <xm:sqref>B9:C9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20" sqref="F20"/>
    </sheetView>
  </sheetViews>
  <sheetFormatPr defaultRowHeight="13.5" x14ac:dyDescent="0.15"/>
  <cols>
    <col min="1" max="1" width="22.125" customWidth="1"/>
    <col min="2" max="6" width="17.5" customWidth="1"/>
  </cols>
  <sheetData>
    <row r="1" spans="1:6" x14ac:dyDescent="0.15">
      <c r="A1" s="35" t="s">
        <v>41</v>
      </c>
      <c r="B1" s="35">
        <v>1</v>
      </c>
      <c r="C1" s="35">
        <v>2</v>
      </c>
      <c r="D1" s="35">
        <v>3</v>
      </c>
      <c r="E1" s="35">
        <v>4</v>
      </c>
      <c r="F1" s="48">
        <v>5</v>
      </c>
    </row>
    <row r="2" spans="1:6" x14ac:dyDescent="0.15">
      <c r="A2" s="35" t="s">
        <v>43</v>
      </c>
      <c r="B2" s="35" t="s">
        <v>42</v>
      </c>
      <c r="C2" s="35" t="s">
        <v>42</v>
      </c>
      <c r="D2" s="35" t="s">
        <v>42</v>
      </c>
      <c r="E2" s="35" t="s">
        <v>43</v>
      </c>
      <c r="F2" s="48" t="s">
        <v>82</v>
      </c>
    </row>
    <row r="3" spans="1:6" ht="14.25" x14ac:dyDescent="0.15">
      <c r="A3" s="36" t="s">
        <v>44</v>
      </c>
      <c r="B3" s="35" t="s">
        <v>70</v>
      </c>
      <c r="C3" s="35" t="s">
        <v>45</v>
      </c>
      <c r="D3" s="35" t="s">
        <v>42</v>
      </c>
      <c r="E3" s="35" t="s">
        <v>46</v>
      </c>
      <c r="F3" s="48" t="s">
        <v>82</v>
      </c>
    </row>
    <row r="4" spans="1:6" ht="14.25" x14ac:dyDescent="0.15">
      <c r="A4" s="36" t="s">
        <v>47</v>
      </c>
      <c r="B4" s="35" t="s">
        <v>70</v>
      </c>
      <c r="C4" s="35" t="s">
        <v>89</v>
      </c>
      <c r="D4" s="35" t="s">
        <v>90</v>
      </c>
      <c r="E4" s="35" t="s">
        <v>45</v>
      </c>
      <c r="F4" s="48" t="s">
        <v>82</v>
      </c>
    </row>
    <row r="5" spans="1:6" ht="14.25" x14ac:dyDescent="0.15">
      <c r="A5" s="36" t="s">
        <v>48</v>
      </c>
      <c r="B5" s="35" t="s">
        <v>70</v>
      </c>
      <c r="C5" s="35" t="s">
        <v>49</v>
      </c>
      <c r="D5" s="35" t="s">
        <v>45</v>
      </c>
      <c r="E5" s="35" t="s">
        <v>45</v>
      </c>
      <c r="F5" s="48" t="s">
        <v>82</v>
      </c>
    </row>
    <row r="6" spans="1:6" ht="14.25" x14ac:dyDescent="0.15">
      <c r="A6" s="36" t="s">
        <v>50</v>
      </c>
      <c r="B6" s="35" t="s">
        <v>70</v>
      </c>
      <c r="C6" s="35" t="s">
        <v>42</v>
      </c>
      <c r="D6" s="35" t="s">
        <v>42</v>
      </c>
      <c r="E6" s="35" t="s">
        <v>42</v>
      </c>
      <c r="F6" s="48" t="s">
        <v>82</v>
      </c>
    </row>
    <row r="7" spans="1:6" ht="14.25" x14ac:dyDescent="0.15">
      <c r="A7" s="36" t="s">
        <v>51</v>
      </c>
      <c r="B7" s="35" t="s">
        <v>70</v>
      </c>
      <c r="C7" s="35" t="s">
        <v>42</v>
      </c>
      <c r="D7" s="35" t="s">
        <v>45</v>
      </c>
      <c r="E7" s="35" t="s">
        <v>45</v>
      </c>
      <c r="F7" s="48" t="s">
        <v>82</v>
      </c>
    </row>
    <row r="8" spans="1:6" ht="14.25" x14ac:dyDescent="0.15">
      <c r="A8" s="36" t="s">
        <v>52</v>
      </c>
      <c r="B8" s="35" t="s">
        <v>53</v>
      </c>
      <c r="C8" s="35" t="s">
        <v>54</v>
      </c>
      <c r="D8" s="35" t="s">
        <v>55</v>
      </c>
      <c r="E8" s="35" t="s">
        <v>56</v>
      </c>
      <c r="F8" s="48" t="s">
        <v>142</v>
      </c>
    </row>
    <row r="9" spans="1:6" ht="14.25" x14ac:dyDescent="0.15">
      <c r="A9" s="36" t="s">
        <v>57</v>
      </c>
      <c r="B9" s="35" t="s">
        <v>53</v>
      </c>
      <c r="C9" s="35" t="s">
        <v>54</v>
      </c>
      <c r="D9" s="35" t="s">
        <v>58</v>
      </c>
      <c r="E9" s="35" t="s">
        <v>59</v>
      </c>
      <c r="F9" s="48" t="s">
        <v>142</v>
      </c>
    </row>
    <row r="10" spans="1:6" ht="14.25" x14ac:dyDescent="0.15">
      <c r="A10" s="36" t="s">
        <v>60</v>
      </c>
      <c r="B10" s="35" t="s">
        <v>61</v>
      </c>
      <c r="C10" s="35" t="s">
        <v>71</v>
      </c>
      <c r="D10" s="35" t="s">
        <v>72</v>
      </c>
      <c r="E10" s="35" t="s">
        <v>73</v>
      </c>
      <c r="F10" s="48" t="s">
        <v>83</v>
      </c>
    </row>
    <row r="11" spans="1:6" ht="14.25" x14ac:dyDescent="0.15">
      <c r="A11" s="36" t="s">
        <v>62</v>
      </c>
      <c r="B11" s="35" t="s">
        <v>63</v>
      </c>
      <c r="C11" s="35" t="s">
        <v>71</v>
      </c>
      <c r="D11" s="35" t="s">
        <v>74</v>
      </c>
      <c r="E11" s="35" t="s">
        <v>73</v>
      </c>
      <c r="F11" s="48" t="s">
        <v>42</v>
      </c>
    </row>
    <row r="12" spans="1:6" ht="14.25" x14ac:dyDescent="0.15">
      <c r="A12" s="36" t="s">
        <v>64</v>
      </c>
      <c r="B12" s="35" t="s">
        <v>65</v>
      </c>
      <c r="C12" s="35" t="s">
        <v>71</v>
      </c>
      <c r="D12" s="35" t="s">
        <v>72</v>
      </c>
      <c r="E12" s="35" t="s">
        <v>73</v>
      </c>
      <c r="F12" s="48" t="s">
        <v>42</v>
      </c>
    </row>
    <row r="13" spans="1:6" ht="14.25" x14ac:dyDescent="0.15">
      <c r="A13" s="36" t="s">
        <v>66</v>
      </c>
      <c r="B13" s="35" t="s">
        <v>91</v>
      </c>
      <c r="C13" s="35" t="s">
        <v>92</v>
      </c>
      <c r="D13" s="35" t="s">
        <v>93</v>
      </c>
      <c r="E13" s="35" t="s">
        <v>94</v>
      </c>
      <c r="F13" s="35" t="s">
        <v>85</v>
      </c>
    </row>
    <row r="14" spans="1:6" ht="14.25" x14ac:dyDescent="0.15">
      <c r="A14" s="36" t="s">
        <v>67</v>
      </c>
      <c r="B14" s="35" t="s">
        <v>69</v>
      </c>
      <c r="C14" s="35" t="s">
        <v>91</v>
      </c>
      <c r="D14" s="35" t="s">
        <v>95</v>
      </c>
      <c r="E14" s="35" t="s">
        <v>96</v>
      </c>
      <c r="F14" s="48" t="s">
        <v>84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20" sqref="C20"/>
    </sheetView>
  </sheetViews>
  <sheetFormatPr defaultRowHeight="13.5" x14ac:dyDescent="0.15"/>
  <cols>
    <col min="1" max="1" width="25" customWidth="1"/>
    <col min="2" max="4" width="38.625" customWidth="1"/>
  </cols>
  <sheetData>
    <row r="1" spans="1:4" x14ac:dyDescent="0.15">
      <c r="A1" t="s">
        <v>97</v>
      </c>
    </row>
    <row r="2" spans="1:4" x14ac:dyDescent="0.15">
      <c r="A2" s="35" t="s">
        <v>98</v>
      </c>
      <c r="B2" s="35" t="s">
        <v>99</v>
      </c>
      <c r="C2" s="35" t="s">
        <v>100</v>
      </c>
      <c r="D2" s="35" t="s">
        <v>101</v>
      </c>
    </row>
    <row r="3" spans="1:4" x14ac:dyDescent="0.15">
      <c r="A3" s="49" t="s">
        <v>102</v>
      </c>
      <c r="B3" s="50" t="s">
        <v>102</v>
      </c>
      <c r="C3" s="50" t="s">
        <v>102</v>
      </c>
      <c r="D3" s="50" t="s">
        <v>102</v>
      </c>
    </row>
    <row r="4" spans="1:4" ht="60" customHeight="1" x14ac:dyDescent="0.15">
      <c r="A4" s="50" t="s">
        <v>103</v>
      </c>
      <c r="B4" s="51" t="s">
        <v>104</v>
      </c>
      <c r="C4" s="51" t="s">
        <v>105</v>
      </c>
      <c r="D4" s="51" t="s">
        <v>106</v>
      </c>
    </row>
    <row r="5" spans="1:4" ht="60" customHeight="1" x14ac:dyDescent="0.15">
      <c r="A5" s="50" t="s">
        <v>107</v>
      </c>
      <c r="B5" s="51" t="s">
        <v>108</v>
      </c>
      <c r="C5" s="51" t="s">
        <v>105</v>
      </c>
      <c r="D5" s="51" t="s">
        <v>106</v>
      </c>
    </row>
    <row r="6" spans="1:4" ht="60" customHeight="1" x14ac:dyDescent="0.15">
      <c r="A6" s="49" t="s">
        <v>109</v>
      </c>
      <c r="B6" s="51" t="s">
        <v>110</v>
      </c>
      <c r="C6" s="51" t="s">
        <v>111</v>
      </c>
      <c r="D6" s="51" t="s">
        <v>112</v>
      </c>
    </row>
    <row r="7" spans="1:4" ht="60" customHeight="1" x14ac:dyDescent="0.15">
      <c r="A7" s="41" t="s">
        <v>113</v>
      </c>
      <c r="B7" s="51" t="s">
        <v>114</v>
      </c>
      <c r="C7" s="51" t="s">
        <v>115</v>
      </c>
      <c r="D7" s="51" t="s">
        <v>116</v>
      </c>
    </row>
    <row r="8" spans="1:4" ht="60" customHeight="1" x14ac:dyDescent="0.15">
      <c r="A8" s="41" t="s">
        <v>54</v>
      </c>
      <c r="B8" s="51" t="s">
        <v>117</v>
      </c>
      <c r="C8" s="51" t="s">
        <v>118</v>
      </c>
      <c r="D8" s="51" t="s">
        <v>119</v>
      </c>
    </row>
    <row r="9" spans="1:4" ht="60" customHeight="1" x14ac:dyDescent="0.15">
      <c r="A9" s="49" t="s">
        <v>68</v>
      </c>
      <c r="B9" s="51" t="s">
        <v>120</v>
      </c>
      <c r="C9" s="51" t="s">
        <v>121</v>
      </c>
      <c r="D9" s="51" t="s">
        <v>122</v>
      </c>
    </row>
    <row r="10" spans="1:4" ht="60" customHeight="1" x14ac:dyDescent="0.15">
      <c r="A10" s="49" t="s">
        <v>123</v>
      </c>
      <c r="B10" s="51" t="s">
        <v>124</v>
      </c>
      <c r="C10" s="51" t="s">
        <v>125</v>
      </c>
      <c r="D10" s="51" t="s">
        <v>126</v>
      </c>
    </row>
    <row r="11" spans="1:4" ht="60" customHeight="1" x14ac:dyDescent="0.15">
      <c r="A11" s="41" t="s">
        <v>127</v>
      </c>
      <c r="B11" s="51" t="s">
        <v>128</v>
      </c>
      <c r="C11" s="51" t="s">
        <v>129</v>
      </c>
      <c r="D11" s="51" t="s">
        <v>130</v>
      </c>
    </row>
    <row r="12" spans="1:4" ht="60" customHeight="1" x14ac:dyDescent="0.15">
      <c r="A12" s="41" t="s">
        <v>131</v>
      </c>
      <c r="B12" s="51" t="s">
        <v>42</v>
      </c>
      <c r="C12" s="51" t="s">
        <v>42</v>
      </c>
      <c r="D12" s="51" t="s">
        <v>132</v>
      </c>
    </row>
    <row r="13" spans="1:4" ht="60" customHeight="1" x14ac:dyDescent="0.15">
      <c r="A13" s="49" t="s">
        <v>135</v>
      </c>
      <c r="B13" s="51" t="s">
        <v>133</v>
      </c>
      <c r="C13" s="51" t="s">
        <v>42</v>
      </c>
      <c r="D13" s="51" t="s">
        <v>134</v>
      </c>
    </row>
    <row r="14" spans="1:4" ht="60" customHeight="1" x14ac:dyDescent="0.15">
      <c r="A14" s="49" t="s">
        <v>136</v>
      </c>
      <c r="B14" s="51" t="s">
        <v>133</v>
      </c>
      <c r="C14" s="51" t="s">
        <v>42</v>
      </c>
      <c r="D14" s="51" t="s">
        <v>134</v>
      </c>
    </row>
    <row r="15" spans="1:4" ht="60" customHeight="1" x14ac:dyDescent="0.15">
      <c r="A15" s="49" t="s">
        <v>137</v>
      </c>
      <c r="B15" s="51" t="s">
        <v>133</v>
      </c>
      <c r="C15" s="51" t="s">
        <v>42</v>
      </c>
      <c r="D15" s="51" t="s">
        <v>134</v>
      </c>
    </row>
    <row r="16" spans="1:4" ht="60" customHeight="1" x14ac:dyDescent="0.15">
      <c r="A16" s="49" t="s">
        <v>138</v>
      </c>
      <c r="B16" s="51" t="s">
        <v>133</v>
      </c>
      <c r="C16" s="51" t="s">
        <v>42</v>
      </c>
      <c r="D16" s="51" t="s">
        <v>134</v>
      </c>
    </row>
    <row r="17" spans="1:4" ht="60" customHeight="1" x14ac:dyDescent="0.15">
      <c r="A17" s="49" t="s">
        <v>139</v>
      </c>
      <c r="B17" s="51" t="s">
        <v>133</v>
      </c>
      <c r="C17" s="51" t="s">
        <v>42</v>
      </c>
      <c r="D17" s="51" t="s">
        <v>134</v>
      </c>
    </row>
    <row r="18" spans="1:4" ht="60" customHeight="1" x14ac:dyDescent="0.15">
      <c r="A18" s="49" t="s">
        <v>140</v>
      </c>
      <c r="B18" s="51" t="s">
        <v>133</v>
      </c>
      <c r="C18" s="51" t="s">
        <v>143</v>
      </c>
      <c r="D18" s="51" t="s">
        <v>134</v>
      </c>
    </row>
    <row r="19" spans="1:4" ht="60" customHeight="1" x14ac:dyDescent="0.15">
      <c r="A19" s="49" t="s">
        <v>141</v>
      </c>
      <c r="B19" s="51" t="s">
        <v>133</v>
      </c>
      <c r="C19" s="51" t="s">
        <v>42</v>
      </c>
      <c r="D19" s="51" t="s">
        <v>134</v>
      </c>
    </row>
    <row r="20" spans="1:4" ht="56.25" customHeight="1" x14ac:dyDescent="0.15">
      <c r="A20" s="17"/>
      <c r="B20" s="52"/>
      <c r="C20" s="52"/>
      <c r="D20" s="52"/>
    </row>
    <row r="21" spans="1:4" ht="56.25" customHeight="1" x14ac:dyDescent="0.15">
      <c r="A21" s="17"/>
      <c r="B21" s="52"/>
      <c r="C21" s="52"/>
      <c r="D21" s="52"/>
    </row>
    <row r="22" spans="1:4" ht="56.25" customHeight="1" x14ac:dyDescent="0.15">
      <c r="A22" s="17"/>
      <c r="B22" s="52"/>
      <c r="C22" s="52"/>
      <c r="D22" s="52"/>
    </row>
    <row r="23" spans="1:4" ht="56.25" customHeight="1" x14ac:dyDescent="0.15">
      <c r="A23" s="17"/>
      <c r="B23" s="52"/>
      <c r="C23" s="52"/>
      <c r="D23" s="52"/>
    </row>
    <row r="24" spans="1:4" ht="56.25" customHeight="1" x14ac:dyDescent="0.15">
      <c r="A24" s="17"/>
      <c r="B24" s="52"/>
      <c r="C24" s="52"/>
      <c r="D24" s="52"/>
    </row>
    <row r="25" spans="1:4" ht="56.25" customHeight="1" x14ac:dyDescent="0.15">
      <c r="A25" s="17"/>
      <c r="B25" s="52"/>
      <c r="C25" s="52"/>
      <c r="D25" s="52"/>
    </row>
    <row r="26" spans="1:4" ht="56.25" customHeight="1" x14ac:dyDescent="0.15">
      <c r="A26" s="17"/>
      <c r="B26" s="52"/>
      <c r="C26" s="52"/>
      <c r="D26" s="52"/>
    </row>
    <row r="27" spans="1:4" ht="56.25" customHeight="1" x14ac:dyDescent="0.15">
      <c r="B27" s="53"/>
      <c r="C27" s="53"/>
      <c r="D27" s="53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D4D61-4C8B-4864-BA24-7734954C09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トレーシングレポート</vt:lpstr>
      <vt:lpstr>一覧</vt:lpstr>
      <vt:lpstr>副作用一覧</vt:lpstr>
      <vt:lpstr>トレーシングレポート!Print_Area</vt:lpstr>
    </vt:vector>
  </TitlesOfParts>
  <Company>近畿中央病院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setup</cp:lastModifiedBy>
  <cp:lastPrinted>2021-08-24T06:46:23Z</cp:lastPrinted>
  <dcterms:created xsi:type="dcterms:W3CDTF">2020-10-22T07:35:25Z</dcterms:created>
  <dcterms:modified xsi:type="dcterms:W3CDTF">2021-09-02T08:21:09Z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