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kichnas\200_薬剤部\000-新薬剤部共有フォルダ\0D-化学療法室\連携充実加算関連\連携ツール、マニュアル\近中版連携ツール\薬局⇒病院\"/>
    </mc:Choice>
  </mc:AlternateContent>
  <xr:revisionPtr revIDLastSave="0" documentId="13_ncr:1_{BF3C8FD1-5080-48A3-A864-8DDE41DB2269}" xr6:coauthVersionLast="36" xr6:coauthVersionMax="36" xr10:uidLastSave="{00000000-0000-0000-0000-000000000000}"/>
  <bookViews>
    <workbookView xWindow="0" yWindow="0" windowWidth="20325" windowHeight="10725" xr2:uid="{00000000-000D-0000-FFFF-FFFF00000000}"/>
  </bookViews>
  <sheets>
    <sheet name="トレーシングレポート" sheetId="2" r:id="rId1"/>
    <sheet name="副作用一覧" sheetId="4" r:id="rId2"/>
    <sheet name="薬剤別副作用" sheetId="5" r:id="rId3"/>
  </sheets>
  <definedNames>
    <definedName name="_xlnm._FilterDatabase" localSheetId="0" hidden="1">トレーシングレポート!$B$22:$AB$41</definedName>
    <definedName name="_xlnm._FilterDatabase" localSheetId="2" hidden="1">薬剤別副作用!$A$3:$J$31</definedName>
  </definedNames>
  <calcPr calcId="191029"/>
</workbook>
</file>

<file path=xl/calcChain.xml><?xml version="1.0" encoding="utf-8"?>
<calcChain xmlns="http://schemas.openxmlformats.org/spreadsheetml/2006/main">
  <c r="B30" i="2" l="1"/>
  <c r="A35" i="2" l="1"/>
  <c r="P35" i="2" s="1"/>
  <c r="A34" i="2"/>
  <c r="X34" i="2" s="1"/>
  <c r="A33" i="2"/>
  <c r="P33" i="2" s="1"/>
  <c r="B32" i="2"/>
  <c r="G32" i="2" s="1"/>
  <c r="B31" i="2"/>
  <c r="G31" i="2" s="1"/>
  <c r="G30" i="2"/>
  <c r="B29" i="2"/>
  <c r="G29" i="2" s="1"/>
  <c r="X33" i="2" l="1"/>
  <c r="X35" i="2"/>
  <c r="P34" i="2"/>
  <c r="P31" i="2"/>
  <c r="X30" i="2"/>
  <c r="X31" i="2"/>
  <c r="P32" i="2"/>
  <c r="P29" i="2"/>
  <c r="X32" i="2"/>
  <c r="P30" i="2"/>
  <c r="X29" i="2"/>
</calcChain>
</file>

<file path=xl/sharedStrings.xml><?xml version="1.0" encoding="utf-8"?>
<sst xmlns="http://schemas.openxmlformats.org/spreadsheetml/2006/main" count="463" uniqueCount="248">
  <si>
    <t>担当医</t>
    <rPh sb="0" eb="3">
      <t>タントウイ</t>
    </rPh>
    <phoneticPr fontId="1"/>
  </si>
  <si>
    <t>患者ID：</t>
    <rPh sb="0" eb="2">
      <t>カンジャ</t>
    </rPh>
    <phoneticPr fontId="1"/>
  </si>
  <si>
    <t>患者名：</t>
    <rPh sb="0" eb="2">
      <t>カンジャ</t>
    </rPh>
    <rPh sb="2" eb="3">
      <t>メイ</t>
    </rPh>
    <phoneticPr fontId="1"/>
  </si>
  <si>
    <t>先生</t>
    <rPh sb="0" eb="2">
      <t>センセイ</t>
    </rPh>
    <phoneticPr fontId="1"/>
  </si>
  <si>
    <t>保険薬局　名称：</t>
    <rPh sb="0" eb="2">
      <t>ホケン</t>
    </rPh>
    <rPh sb="2" eb="4">
      <t>ヤッキョク</t>
    </rPh>
    <rPh sb="5" eb="7">
      <t>メイショウ</t>
    </rPh>
    <phoneticPr fontId="1"/>
  </si>
  <si>
    <t>所在地：</t>
    <rPh sb="0" eb="3">
      <t>ショザイチ</t>
    </rPh>
    <phoneticPr fontId="1"/>
  </si>
  <si>
    <t>担当薬剤師名：</t>
    <rPh sb="0" eb="2">
      <t>タントウ</t>
    </rPh>
    <rPh sb="2" eb="5">
      <t>ヤクザイシ</t>
    </rPh>
    <rPh sb="5" eb="6">
      <t>メイ</t>
    </rPh>
    <phoneticPr fontId="1"/>
  </si>
  <si>
    <t>症状</t>
    <rPh sb="0" eb="2">
      <t>ショウジョウ</t>
    </rPh>
    <phoneticPr fontId="1"/>
  </si>
  <si>
    <t>Grade１</t>
    <phoneticPr fontId="1"/>
  </si>
  <si>
    <t>Grade２</t>
    <phoneticPr fontId="1"/>
  </si>
  <si>
    <t>Grade３</t>
    <phoneticPr fontId="1"/>
  </si>
  <si>
    <t>科</t>
    <rPh sb="0" eb="1">
      <t>カ</t>
    </rPh>
    <phoneticPr fontId="1"/>
  </si>
  <si>
    <t>作成日：</t>
    <rPh sb="0" eb="3">
      <t>サクセイビ</t>
    </rPh>
    <phoneticPr fontId="1"/>
  </si>
  <si>
    <t>確認日：</t>
    <rPh sb="0" eb="2">
      <t>カクニン</t>
    </rPh>
    <rPh sb="2" eb="3">
      <t>ビ</t>
    </rPh>
    <phoneticPr fontId="1"/>
  </si>
  <si>
    <t>Tell、FAX：</t>
    <phoneticPr fontId="1"/>
  </si>
  <si>
    <t>　発熱（腋窩37.5℃以上）</t>
    <rPh sb="1" eb="3">
      <t>ハツネツ</t>
    </rPh>
    <rPh sb="4" eb="6">
      <t>エキカ</t>
    </rPh>
    <rPh sb="11" eb="13">
      <t>イジョウ</t>
    </rPh>
    <phoneticPr fontId="1"/>
  </si>
  <si>
    <t>なし</t>
    <phoneticPr fontId="1"/>
  </si>
  <si>
    <t>なし</t>
    <phoneticPr fontId="1"/>
  </si>
  <si>
    <t>あり</t>
    <phoneticPr fontId="1"/>
  </si>
  <si>
    <t>あり</t>
    <phoneticPr fontId="1"/>
  </si>
  <si>
    <t>注意：本情報提供書による情報伝達は、疑義照会ではありません。</t>
    <rPh sb="0" eb="2">
      <t>チュウイ</t>
    </rPh>
    <rPh sb="3" eb="4">
      <t>ホン</t>
    </rPh>
    <rPh sb="4" eb="6">
      <t>ジョウホウ</t>
    </rPh>
    <rPh sb="6" eb="8">
      <t>テイキョウ</t>
    </rPh>
    <rPh sb="8" eb="9">
      <t>ショ</t>
    </rPh>
    <rPh sb="12" eb="14">
      <t>ジョウホウ</t>
    </rPh>
    <rPh sb="14" eb="16">
      <t>デンタツ</t>
    </rPh>
    <rPh sb="18" eb="20">
      <t>ギギ</t>
    </rPh>
    <rPh sb="20" eb="22">
      <t>ショウカイ</t>
    </rPh>
    <phoneticPr fontId="1"/>
  </si>
  <si>
    <t>　 各症状の該当する項目に○を記載してください</t>
    <rPh sb="2" eb="3">
      <t>カク</t>
    </rPh>
    <rPh sb="3" eb="5">
      <t>ショウジョウ</t>
    </rPh>
    <rPh sb="6" eb="8">
      <t>ガイトウ</t>
    </rPh>
    <rPh sb="10" eb="12">
      <t>コウモク</t>
    </rPh>
    <rPh sb="15" eb="17">
      <t>キサイ</t>
    </rPh>
    <phoneticPr fontId="1"/>
  </si>
  <si>
    <t>●副作用の評価（治療開始前と比較）：</t>
    <rPh sb="1" eb="4">
      <t>フクサヨウ</t>
    </rPh>
    <rPh sb="5" eb="7">
      <t>ヒョウカ</t>
    </rPh>
    <rPh sb="8" eb="10">
      <t>チリョウ</t>
    </rPh>
    <rPh sb="10" eb="12">
      <t>カイシ</t>
    </rPh>
    <rPh sb="12" eb="13">
      <t>マエ</t>
    </rPh>
    <rPh sb="14" eb="16">
      <t>ヒカク</t>
    </rPh>
    <phoneticPr fontId="1"/>
  </si>
  <si>
    <t>治療を要さない</t>
    <rPh sb="0" eb="2">
      <t>チリョウ</t>
    </rPh>
    <rPh sb="3" eb="4">
      <t>ヨウ</t>
    </rPh>
    <phoneticPr fontId="1"/>
  </si>
  <si>
    <t>残薬：</t>
    <rPh sb="0" eb="2">
      <t>ザンヤク</t>
    </rPh>
    <phoneticPr fontId="1"/>
  </si>
  <si>
    <t>身の回り以外の日常生活動作を制限するだるさがある、または元気がない状態</t>
    <rPh sb="28" eb="30">
      <t>ゲンキ</t>
    </rPh>
    <rPh sb="33" eb="35">
      <t>ジョウタイ</t>
    </rPh>
    <phoneticPr fontId="1"/>
  </si>
  <si>
    <t>身の回りの日常生活動作を制限するだるさがある、または元気がない状態</t>
    <rPh sb="26" eb="28">
      <t>ゲンキ</t>
    </rPh>
    <rPh sb="31" eb="33">
      <t>ジョウタイ</t>
    </rPh>
    <phoneticPr fontId="1"/>
  </si>
  <si>
    <t>摂食習慣に影響のない食欲低下</t>
    <rPh sb="0" eb="2">
      <t>セッショク</t>
    </rPh>
    <rPh sb="2" eb="4">
      <t>シュウカン</t>
    </rPh>
    <rPh sb="5" eb="7">
      <t>エイキョウ</t>
    </rPh>
    <rPh sb="10" eb="12">
      <t>ショクヨク</t>
    </rPh>
    <rPh sb="12" eb="14">
      <t>テイカ</t>
    </rPh>
    <phoneticPr fontId="1"/>
  </si>
  <si>
    <t>顕著な体重減少、脱水または栄養失調を伴わない経口摂取量の減少</t>
    <rPh sb="8" eb="10">
      <t>ダッスイ</t>
    </rPh>
    <rPh sb="22" eb="24">
      <t>ケイコウ</t>
    </rPh>
    <rPh sb="24" eb="26">
      <t>セッシュ</t>
    </rPh>
    <rPh sb="26" eb="27">
      <t>リョウ</t>
    </rPh>
    <rPh sb="28" eb="30">
      <t>ゲンショウ</t>
    </rPh>
    <phoneticPr fontId="1"/>
  </si>
  <si>
    <t>カロリーや水分の経口摂取が不十分；経管栄養/TPN/入院を要する</t>
    <rPh sb="5" eb="7">
      <t>スイブン</t>
    </rPh>
    <rPh sb="8" eb="10">
      <t>ケイコウ</t>
    </rPh>
    <rPh sb="10" eb="12">
      <t>セッシュ</t>
    </rPh>
    <rPh sb="13" eb="16">
      <t>フジュウブン</t>
    </rPh>
    <rPh sb="17" eb="21">
      <t>ケイカンエイヨウ</t>
    </rPh>
    <rPh sb="26" eb="28">
      <t>ニュウイン</t>
    </rPh>
    <rPh sb="29" eb="30">
      <t>ヨウ</t>
    </rPh>
    <phoneticPr fontId="1"/>
  </si>
  <si>
    <t>外来での静脈内栄養を要する；内科的治療を要する</t>
    <rPh sb="0" eb="2">
      <t>ガイライ</t>
    </rPh>
    <rPh sb="4" eb="6">
      <t>ジョウミャク</t>
    </rPh>
    <rPh sb="6" eb="7">
      <t>ナイ</t>
    </rPh>
    <rPh sb="7" eb="9">
      <t>エイヨウ</t>
    </rPh>
    <rPh sb="10" eb="11">
      <t>ヨウ</t>
    </rPh>
    <rPh sb="14" eb="17">
      <t>ナイカテキ</t>
    </rPh>
    <rPh sb="17" eb="19">
      <t>チリョウ</t>
    </rPh>
    <rPh sb="20" eb="21">
      <t>ヨウ</t>
    </rPh>
    <phoneticPr fontId="1"/>
  </si>
  <si>
    <t>経管栄養/TPN/入院を要する</t>
    <rPh sb="0" eb="4">
      <t>ケイカンエイヨウ</t>
    </rPh>
    <rPh sb="9" eb="11">
      <t>ニュウイン</t>
    </rPh>
    <rPh sb="12" eb="13">
      <t>ヨウ</t>
    </rPh>
    <phoneticPr fontId="1"/>
  </si>
  <si>
    <t>食生活の変化を伴わない味覚変化</t>
    <rPh sb="0" eb="3">
      <t>ショクセイカツ</t>
    </rPh>
    <rPh sb="4" eb="6">
      <t>ヘンカ</t>
    </rPh>
    <rPh sb="7" eb="8">
      <t>トモナ</t>
    </rPh>
    <rPh sb="11" eb="13">
      <t>ミカク</t>
    </rPh>
    <rPh sb="13" eb="15">
      <t>ヘンカ</t>
    </rPh>
    <phoneticPr fontId="1"/>
  </si>
  <si>
    <t>食生活の変化を伴う味覚の変化（例：経口サプリメント）；不快な味；味の消失</t>
    <rPh sb="0" eb="3">
      <t>ショクセイカツ</t>
    </rPh>
    <rPh sb="4" eb="6">
      <t>ヘンカ</t>
    </rPh>
    <rPh sb="7" eb="8">
      <t>トモナ</t>
    </rPh>
    <rPh sb="9" eb="11">
      <t>ミカク</t>
    </rPh>
    <rPh sb="12" eb="14">
      <t>ヘンカ</t>
    </rPh>
    <rPh sb="15" eb="16">
      <t>レイ</t>
    </rPh>
    <rPh sb="17" eb="19">
      <t>ケイコウ</t>
    </rPh>
    <rPh sb="27" eb="29">
      <t>フカイ</t>
    </rPh>
    <rPh sb="30" eb="31">
      <t>アジ</t>
    </rPh>
    <rPh sb="32" eb="33">
      <t>アジ</t>
    </rPh>
    <rPh sb="34" eb="36">
      <t>ショウシツ</t>
    </rPh>
    <phoneticPr fontId="1"/>
  </si>
  <si>
    <t>体表面積の10-30％を占め、紅斑またはそう痒を伴う；身の回り以外の日常生活動作の制限</t>
    <rPh sb="0" eb="1">
      <t>タイ</t>
    </rPh>
    <rPh sb="1" eb="4">
      <t>ヒョウメンセキ</t>
    </rPh>
    <rPh sb="12" eb="13">
      <t>シ</t>
    </rPh>
    <rPh sb="15" eb="17">
      <t>コウハン</t>
    </rPh>
    <rPh sb="22" eb="23">
      <t>ヨウ</t>
    </rPh>
    <rPh sb="24" eb="25">
      <t>トモナ</t>
    </rPh>
    <rPh sb="27" eb="28">
      <t>ミ</t>
    </rPh>
    <rPh sb="29" eb="30">
      <t>マワ</t>
    </rPh>
    <rPh sb="31" eb="33">
      <t>イガイ</t>
    </rPh>
    <rPh sb="34" eb="36">
      <t>ニチジョウ</t>
    </rPh>
    <rPh sb="36" eb="38">
      <t>セイカツ</t>
    </rPh>
    <rPh sb="38" eb="40">
      <t>ドウサ</t>
    </rPh>
    <rPh sb="41" eb="43">
      <t>セイゲン</t>
    </rPh>
    <phoneticPr fontId="1"/>
  </si>
  <si>
    <t>体表面積の＞30％を占め、そう痒を伴う；身の回りの日常生活動作の制限</t>
    <rPh sb="0" eb="1">
      <t>タイ</t>
    </rPh>
    <rPh sb="1" eb="4">
      <t>ヒョウメンセキ</t>
    </rPh>
    <rPh sb="10" eb="11">
      <t>シ</t>
    </rPh>
    <rPh sb="15" eb="16">
      <t>ヨウ</t>
    </rPh>
    <rPh sb="17" eb="18">
      <t>トモナ</t>
    </rPh>
    <rPh sb="20" eb="21">
      <t>ミ</t>
    </rPh>
    <rPh sb="22" eb="23">
      <t>マワ</t>
    </rPh>
    <rPh sb="25" eb="27">
      <t>ニチジョウ</t>
    </rPh>
    <rPh sb="27" eb="29">
      <t>セイカツ</t>
    </rPh>
    <rPh sb="29" eb="31">
      <t>ドウサ</t>
    </rPh>
    <rPh sb="32" eb="34">
      <t>セイゲン</t>
    </rPh>
    <phoneticPr fontId="1"/>
  </si>
  <si>
    <t>軽度または限局性；局所的治療を要する</t>
    <rPh sb="0" eb="2">
      <t>ケイド</t>
    </rPh>
    <rPh sb="5" eb="8">
      <t>ゲンキョクセイ</t>
    </rPh>
    <rPh sb="9" eb="11">
      <t>キョクショ</t>
    </rPh>
    <rPh sb="11" eb="12">
      <t>テキ</t>
    </rPh>
    <rPh sb="12" eb="14">
      <t>チリョウ</t>
    </rPh>
    <rPh sb="15" eb="16">
      <t>ヨウ</t>
    </rPh>
    <phoneticPr fontId="1"/>
  </si>
  <si>
    <t>広範囲かつ間欠性；掻破による皮膚の変化（例：浮腫、丘疹形成、擦過など）；身の回り以外の日常生活動作の制限</t>
    <rPh sb="0" eb="3">
      <t>コウハンイ</t>
    </rPh>
    <rPh sb="5" eb="8">
      <t>カンケツセイ</t>
    </rPh>
    <rPh sb="9" eb="11">
      <t>ソウハ</t>
    </rPh>
    <rPh sb="14" eb="16">
      <t>ヒフ</t>
    </rPh>
    <rPh sb="17" eb="19">
      <t>ヘンカ</t>
    </rPh>
    <rPh sb="20" eb="21">
      <t>レイ</t>
    </rPh>
    <rPh sb="22" eb="24">
      <t>フシュ</t>
    </rPh>
    <rPh sb="25" eb="26">
      <t>オカ</t>
    </rPh>
    <rPh sb="26" eb="27">
      <t>シン</t>
    </rPh>
    <rPh sb="27" eb="29">
      <t>ケイセイ</t>
    </rPh>
    <rPh sb="30" eb="32">
      <t>サッカ</t>
    </rPh>
    <rPh sb="36" eb="37">
      <t>ミ</t>
    </rPh>
    <rPh sb="38" eb="39">
      <t>マワ</t>
    </rPh>
    <rPh sb="40" eb="42">
      <t>イガイ</t>
    </rPh>
    <rPh sb="43" eb="45">
      <t>ニチジョウ</t>
    </rPh>
    <rPh sb="45" eb="47">
      <t>セイカツ</t>
    </rPh>
    <rPh sb="47" eb="49">
      <t>ドウサ</t>
    </rPh>
    <rPh sb="50" eb="52">
      <t>セイゲン</t>
    </rPh>
    <phoneticPr fontId="1"/>
  </si>
  <si>
    <t>広範囲かつ常時；身の回りの日常生活動作や睡眠の制限</t>
    <rPh sb="0" eb="3">
      <t>コウハンイ</t>
    </rPh>
    <rPh sb="5" eb="7">
      <t>ジョウジ</t>
    </rPh>
    <rPh sb="8" eb="9">
      <t>ミ</t>
    </rPh>
    <rPh sb="10" eb="11">
      <t>マワ</t>
    </rPh>
    <rPh sb="13" eb="15">
      <t>ニチジョウ</t>
    </rPh>
    <rPh sb="15" eb="17">
      <t>セイカツ</t>
    </rPh>
    <rPh sb="17" eb="19">
      <t>ドウサ</t>
    </rPh>
    <rPh sb="20" eb="22">
      <t>スイミン</t>
    </rPh>
    <rPh sb="23" eb="25">
      <t>セイゲン</t>
    </rPh>
    <phoneticPr fontId="1"/>
  </si>
  <si>
    <t>爪壁の浮腫や紅斑；角質の剥離</t>
    <rPh sb="0" eb="1">
      <t>ツメ</t>
    </rPh>
    <rPh sb="1" eb="2">
      <t>カベ</t>
    </rPh>
    <rPh sb="3" eb="5">
      <t>フシュ</t>
    </rPh>
    <rPh sb="6" eb="8">
      <t>コウハン</t>
    </rPh>
    <rPh sb="9" eb="11">
      <t>カクシツ</t>
    </rPh>
    <rPh sb="12" eb="14">
      <t>ハクリ</t>
    </rPh>
    <phoneticPr fontId="1"/>
  </si>
  <si>
    <t>外科的処置を要する；抗菌薬の静脈内投与を要する；身の回りの日常生活動作の制限</t>
    <rPh sb="0" eb="3">
      <t>ゲカテキ</t>
    </rPh>
    <rPh sb="3" eb="5">
      <t>ショチ</t>
    </rPh>
    <rPh sb="6" eb="7">
      <t>ヨウ</t>
    </rPh>
    <rPh sb="10" eb="13">
      <t>コウキンヤク</t>
    </rPh>
    <rPh sb="14" eb="16">
      <t>ジョウミャク</t>
    </rPh>
    <rPh sb="16" eb="17">
      <t>ナイ</t>
    </rPh>
    <rPh sb="17" eb="19">
      <t>トウヨ</t>
    </rPh>
    <rPh sb="20" eb="21">
      <t>ヨウ</t>
    </rPh>
    <rPh sb="24" eb="25">
      <t>ミ</t>
    </rPh>
    <rPh sb="26" eb="27">
      <t>マワ</t>
    </rPh>
    <rPh sb="29" eb="31">
      <t>ニチジョウ</t>
    </rPh>
    <rPh sb="31" eb="33">
      <t>セイカツ</t>
    </rPh>
    <rPh sb="33" eb="35">
      <t>ドウサ</t>
    </rPh>
    <rPh sb="36" eb="38">
      <t>セイゲン</t>
    </rPh>
    <phoneticPr fontId="1"/>
  </si>
  <si>
    <t>(CTCAE v5.0ｰJCOG[CTCAE v5.0/MedDRA v20.1（日本語表記:MedDRA/J v22.1）対応]を一部変更）</t>
    <rPh sb="41" eb="44">
      <t>ニホンゴ</t>
    </rPh>
    <rPh sb="44" eb="46">
      <t>ヒョウキ</t>
    </rPh>
    <rPh sb="62" eb="64">
      <t>タイオウ</t>
    </rPh>
    <rPh sb="66" eb="68">
      <t>イチブ</t>
    </rPh>
    <rPh sb="68" eb="70">
      <t>ヘンコウ</t>
    </rPh>
    <phoneticPr fontId="1"/>
  </si>
  <si>
    <t>●服薬状況の確認、支持療法の評価（外用剤も含む）</t>
    <rPh sb="1" eb="3">
      <t>フクヤク</t>
    </rPh>
    <rPh sb="3" eb="5">
      <t>ジョウキョウ</t>
    </rPh>
    <rPh sb="6" eb="8">
      <t>カクニン</t>
    </rPh>
    <rPh sb="9" eb="11">
      <t>シジ</t>
    </rPh>
    <rPh sb="11" eb="13">
      <t>リョウホウ</t>
    </rPh>
    <rPh sb="14" eb="16">
      <t>ヒョウカ</t>
    </rPh>
    <rPh sb="17" eb="20">
      <t>ガイヨウザイ</t>
    </rPh>
    <rPh sb="21" eb="22">
      <t>フク</t>
    </rPh>
    <phoneticPr fontId="1"/>
  </si>
  <si>
    <t>倦怠感</t>
    <rPh sb="0" eb="3">
      <t>ケンタイカン</t>
    </rPh>
    <phoneticPr fontId="1"/>
  </si>
  <si>
    <t>嘔吐</t>
    <rPh sb="0" eb="2">
      <t>オウト</t>
    </rPh>
    <phoneticPr fontId="1"/>
  </si>
  <si>
    <t>下痢</t>
    <rPh sb="0" eb="2">
      <t>ゲリ</t>
    </rPh>
    <phoneticPr fontId="1"/>
  </si>
  <si>
    <t>味覚不全（味覚障害）</t>
    <rPh sb="0" eb="2">
      <t>ミカク</t>
    </rPh>
    <rPh sb="2" eb="4">
      <t>フゼン</t>
    </rPh>
    <rPh sb="5" eb="7">
      <t>ミカク</t>
    </rPh>
    <rPh sb="7" eb="9">
      <t>ショウガイ</t>
    </rPh>
    <phoneticPr fontId="1"/>
  </si>
  <si>
    <t>皮膚乾燥</t>
    <rPh sb="0" eb="2">
      <t>ヒフ</t>
    </rPh>
    <rPh sb="2" eb="4">
      <t>カンソウ</t>
    </rPh>
    <phoneticPr fontId="1"/>
  </si>
  <si>
    <t>ざ瘡様皮疹</t>
    <rPh sb="1" eb="2">
      <t>カサ</t>
    </rPh>
    <rPh sb="2" eb="3">
      <t>ヨウ</t>
    </rPh>
    <rPh sb="3" eb="5">
      <t>ヒシン</t>
    </rPh>
    <phoneticPr fontId="1"/>
  </si>
  <si>
    <t>そう痒症</t>
    <rPh sb="2" eb="3">
      <t>ヨウ</t>
    </rPh>
    <rPh sb="3" eb="4">
      <t>ショウ</t>
    </rPh>
    <phoneticPr fontId="1"/>
  </si>
  <si>
    <t>爪囲炎</t>
    <rPh sb="0" eb="3">
      <t>ソウイエン</t>
    </rPh>
    <phoneticPr fontId="1"/>
  </si>
  <si>
    <t>悪心（吐き気）</t>
    <rPh sb="0" eb="2">
      <t>オシン</t>
    </rPh>
    <rPh sb="3" eb="4">
      <t>ハ</t>
    </rPh>
    <rPh sb="5" eb="6">
      <t>ケ</t>
    </rPh>
    <phoneticPr fontId="1"/>
  </si>
  <si>
    <t>●その他特記事項（処方提案、症状の詳細、他院での処方薬など）</t>
    <rPh sb="3" eb="4">
      <t>タ</t>
    </rPh>
    <rPh sb="4" eb="6">
      <t>トッキ</t>
    </rPh>
    <rPh sb="6" eb="8">
      <t>ジコウ</t>
    </rPh>
    <rPh sb="9" eb="11">
      <t>ショホウ</t>
    </rPh>
    <rPh sb="11" eb="13">
      <t>テイアン</t>
    </rPh>
    <rPh sb="14" eb="16">
      <t>ショウジョウ</t>
    </rPh>
    <rPh sb="17" eb="19">
      <t>ショウサイ</t>
    </rPh>
    <rPh sb="20" eb="22">
      <t>タイン</t>
    </rPh>
    <rPh sb="24" eb="27">
      <t>ショホウヤク</t>
    </rPh>
    <phoneticPr fontId="1"/>
  </si>
  <si>
    <t>薬剤名：</t>
    <rPh sb="0" eb="2">
      <t>ヤクザイ</t>
    </rPh>
    <rPh sb="2" eb="3">
      <t>メイ</t>
    </rPh>
    <phoneticPr fontId="1"/>
  </si>
  <si>
    <t>の症状は重大な副作用の可能性が考えられますので、速やかに病院に連絡をお願いいたします。</t>
  </si>
  <si>
    <t>だるさがある、または元気がない</t>
    <phoneticPr fontId="1"/>
  </si>
  <si>
    <t>確認方法：    テレフォンフォローアップ時　   投薬時　    在宅訪問時    　その他　</t>
    <rPh sb="0" eb="2">
      <t>カクニン</t>
    </rPh>
    <rPh sb="2" eb="4">
      <t>ホウホウ</t>
    </rPh>
    <rPh sb="21" eb="22">
      <t>ジ</t>
    </rPh>
    <rPh sb="26" eb="28">
      <t>トウヤク</t>
    </rPh>
    <rPh sb="28" eb="29">
      <t>ジ</t>
    </rPh>
    <rPh sb="34" eb="36">
      <t>ザイタク</t>
    </rPh>
    <rPh sb="36" eb="38">
      <t>ホウモン</t>
    </rPh>
    <rPh sb="38" eb="39">
      <t>ジ</t>
    </rPh>
    <rPh sb="46" eb="47">
      <t>タ</t>
    </rPh>
    <phoneticPr fontId="1"/>
  </si>
  <si>
    <t>（</t>
    <phoneticPr fontId="1"/>
  </si>
  <si>
    <t>）</t>
    <phoneticPr fontId="1"/>
  </si>
  <si>
    <t>ｋｇ</t>
    <phoneticPr fontId="1"/>
  </si>
  <si>
    <t>ｋｇ(測定日</t>
    <rPh sb="3" eb="5">
      <t>ソクテイ</t>
    </rPh>
    <rPh sb="5" eb="6">
      <t>ビ</t>
    </rPh>
    <phoneticPr fontId="1"/>
  </si>
  <si>
    <t>)】</t>
    <phoneticPr fontId="1"/>
  </si>
  <si>
    <t>服薬状況：   継続服用できている    　継続服用できていない　   その他（　　　　　　　　　　　　　　　　</t>
    <rPh sb="0" eb="2">
      <t>フクヤク</t>
    </rPh>
    <rPh sb="2" eb="4">
      <t>ジョウキョウ</t>
    </rPh>
    <rPh sb="8" eb="10">
      <t>ケイゾク</t>
    </rPh>
    <rPh sb="10" eb="12">
      <t>フクヨウ</t>
    </rPh>
    <rPh sb="22" eb="24">
      <t>ケイゾク</t>
    </rPh>
    <rPh sb="24" eb="26">
      <t>フクヨウ</t>
    </rPh>
    <rPh sb="38" eb="39">
      <t>タ</t>
    </rPh>
    <phoneticPr fontId="1"/>
  </si>
  <si>
    <t>）</t>
    <phoneticPr fontId="1"/>
  </si>
  <si>
    <t>継続服用できていない理由：　　 副作用　　　飲み忘れ　　　用法用量の理解不足　　その他（　　　　　　　　　　　　</t>
    <rPh sb="0" eb="2">
      <t>ケイゾク</t>
    </rPh>
    <rPh sb="2" eb="4">
      <t>フクヨウ</t>
    </rPh>
    <rPh sb="10" eb="12">
      <t>リユウ</t>
    </rPh>
    <rPh sb="16" eb="19">
      <t>フクサヨウ</t>
    </rPh>
    <rPh sb="22" eb="23">
      <t>ノ</t>
    </rPh>
    <rPh sb="24" eb="25">
      <t>ワス</t>
    </rPh>
    <rPh sb="29" eb="31">
      <t>ヨウホウ</t>
    </rPh>
    <rPh sb="31" eb="33">
      <t>ヨウリョウ</t>
    </rPh>
    <rPh sb="34" eb="36">
      <t>リカイ</t>
    </rPh>
    <rPh sb="36" eb="38">
      <t>ブソク</t>
    </rPh>
    <rPh sb="42" eb="43">
      <t>タ</t>
    </rPh>
    <phoneticPr fontId="1"/>
  </si>
  <si>
    <t>）</t>
    <phoneticPr fontId="1"/>
  </si>
  <si>
    <t>該当なし</t>
    <rPh sb="0" eb="2">
      <t>ガイトウ</t>
    </rPh>
    <phoneticPr fontId="1"/>
  </si>
  <si>
    <t>経口抗がん剤または支持療法の有無：　　 あり　　  なし</t>
    <rPh sb="0" eb="2">
      <t>ケイコウ</t>
    </rPh>
    <rPh sb="2" eb="3">
      <t>コウ</t>
    </rPh>
    <rPh sb="5" eb="6">
      <t>ザイ</t>
    </rPh>
    <rPh sb="9" eb="11">
      <t>シジ</t>
    </rPh>
    <rPh sb="11" eb="13">
      <t>リョウホウ</t>
    </rPh>
    <rPh sb="14" eb="16">
      <t>ウム</t>
    </rPh>
    <phoneticPr fontId="1"/>
  </si>
  <si>
    <t>体重の変化→　　 なし　　 あり 【前回：</t>
    <rPh sb="0" eb="2">
      <t>タイジュウ</t>
    </rPh>
    <rPh sb="3" eb="5">
      <t>ヘンカ</t>
    </rPh>
    <phoneticPr fontId="1"/>
  </si>
  <si>
    <t>(測定日</t>
    <phoneticPr fontId="1"/>
  </si>
  <si>
    <t>)→今回：</t>
    <phoneticPr fontId="1"/>
  </si>
  <si>
    <t>ベースラインと比べて＜4回/日の排便回数増加；ベースラインと比べて人工肛門からの排泄量が軽度に増加</t>
    <phoneticPr fontId="1"/>
  </si>
  <si>
    <t>ベースラインと比べて4-6回/日の排便回数増加；ベースラインと比べて人工肛門からの排泄量の中等度増加；身の回り以外の日常生活動作の制限</t>
    <phoneticPr fontId="1"/>
  </si>
  <si>
    <t>ベースラインと比べて7回以上/日の排便回数の増加；入院を要する；ベースラインと比べて人工肛門からの排泄量の高度増加；身の回りの日常生活動作の制限</t>
    <phoneticPr fontId="1"/>
  </si>
  <si>
    <t>Grade１</t>
    <phoneticPr fontId="1"/>
  </si>
  <si>
    <t>Grade３</t>
    <phoneticPr fontId="1"/>
  </si>
  <si>
    <t>-</t>
    <phoneticPr fontId="1"/>
  </si>
  <si>
    <t>-</t>
    <phoneticPr fontId="1"/>
  </si>
  <si>
    <t xml:space="preserve">高血圧（成人） </t>
    <rPh sb="0" eb="3">
      <t>コウケツアツ</t>
    </rPh>
    <rPh sb="4" eb="6">
      <t>セイジン</t>
    </rPh>
    <phoneticPr fontId="1"/>
  </si>
  <si>
    <t>収縮期血圧120-139mmHgまたは拡張期血圧80-89mmHg　　　　　　　　　　　　　　　　　　　　　</t>
    <rPh sb="0" eb="2">
      <t>シュウシュク</t>
    </rPh>
    <rPh sb="2" eb="3">
      <t>キ</t>
    </rPh>
    <rPh sb="3" eb="5">
      <t>ケツアツ</t>
    </rPh>
    <rPh sb="19" eb="22">
      <t>カクチョウキ</t>
    </rPh>
    <rPh sb="22" eb="24">
      <t>ケツアツ</t>
    </rPh>
    <phoneticPr fontId="1"/>
  </si>
  <si>
    <t>ベースラインが正常範囲の場合は収縮期血圧140-159mmHgまたは拡張期血圧90-99mmHg；症状を伴う＞20mmHgの上昇または以前正常であった場合は＞140/90mmHgへの上昇；再発性または持続性</t>
    <rPh sb="7" eb="9">
      <t>セイジョウ</t>
    </rPh>
    <rPh sb="9" eb="11">
      <t>ハンイ</t>
    </rPh>
    <rPh sb="12" eb="14">
      <t>バアイ</t>
    </rPh>
    <rPh sb="15" eb="17">
      <t>シュウシュク</t>
    </rPh>
    <rPh sb="17" eb="18">
      <t>キ</t>
    </rPh>
    <rPh sb="18" eb="20">
      <t>ケツアツ</t>
    </rPh>
    <rPh sb="34" eb="37">
      <t>カクチョウキ</t>
    </rPh>
    <rPh sb="37" eb="39">
      <t>ケツアツ</t>
    </rPh>
    <rPh sb="49" eb="51">
      <t>ショウジョウ</t>
    </rPh>
    <rPh sb="52" eb="53">
      <t>トモナ</t>
    </rPh>
    <rPh sb="62" eb="64">
      <t>ジョウショウ</t>
    </rPh>
    <rPh sb="67" eb="69">
      <t>イゼン</t>
    </rPh>
    <rPh sb="69" eb="71">
      <t>セイジョウ</t>
    </rPh>
    <rPh sb="75" eb="77">
      <t>バアイ</t>
    </rPh>
    <rPh sb="91" eb="93">
      <t>ジョウショウ</t>
    </rPh>
    <rPh sb="94" eb="97">
      <t>サイハツセイ</t>
    </rPh>
    <rPh sb="100" eb="103">
      <t>ジゾクセイ</t>
    </rPh>
    <phoneticPr fontId="1"/>
  </si>
  <si>
    <t>収縮期血圧≧160mmHgまたは拡張期血圧≧100mmHg；2種類以上の薬物療法または以前よりも強い治療を要する</t>
    <rPh sb="0" eb="2">
      <t>シュウシュク</t>
    </rPh>
    <rPh sb="2" eb="3">
      <t>キ</t>
    </rPh>
    <rPh sb="3" eb="5">
      <t>ケツアツ</t>
    </rPh>
    <rPh sb="16" eb="19">
      <t>カクチョウキ</t>
    </rPh>
    <rPh sb="19" eb="21">
      <t>ケツアツ</t>
    </rPh>
    <rPh sb="31" eb="33">
      <t>シュルイ</t>
    </rPh>
    <rPh sb="33" eb="35">
      <t>イジョウ</t>
    </rPh>
    <rPh sb="36" eb="38">
      <t>ヤクブツ</t>
    </rPh>
    <rPh sb="38" eb="40">
      <t>リョウホウ</t>
    </rPh>
    <rPh sb="43" eb="45">
      <t>イゼン</t>
    </rPh>
    <rPh sb="48" eb="49">
      <t>ツヨ</t>
    </rPh>
    <rPh sb="50" eb="52">
      <t>チリョウ</t>
    </rPh>
    <rPh sb="53" eb="54">
      <t>ヨウ</t>
    </rPh>
    <phoneticPr fontId="1"/>
  </si>
  <si>
    <t>症状の有無は問わない、体表面積の＜10％を占める斑状疹/丘疹</t>
    <rPh sb="0" eb="2">
      <t>ショウジョウ</t>
    </rPh>
    <rPh sb="3" eb="5">
      <t>ウム</t>
    </rPh>
    <rPh sb="6" eb="7">
      <t>ト</t>
    </rPh>
    <rPh sb="11" eb="13">
      <t>タイヒョウ</t>
    </rPh>
    <rPh sb="13" eb="15">
      <t>メンセキ</t>
    </rPh>
    <rPh sb="21" eb="22">
      <t>シ</t>
    </rPh>
    <rPh sb="24" eb="26">
      <t>ハンジョウ</t>
    </rPh>
    <rPh sb="26" eb="27">
      <t>シン</t>
    </rPh>
    <rPh sb="28" eb="29">
      <t>オカ</t>
    </rPh>
    <rPh sb="29" eb="30">
      <t>シン</t>
    </rPh>
    <phoneticPr fontId="1"/>
  </si>
  <si>
    <t>症状の有無は問わない、体表面積の１０ｰ３０％を占める斑状疹/丘疹；身の回り以外の日常生活動作の制限；軽度の症状の有無を問わない、体表面積の＞３０％を占める皮疹</t>
    <rPh sb="0" eb="2">
      <t>ショウジョウ</t>
    </rPh>
    <rPh sb="3" eb="5">
      <t>ウム</t>
    </rPh>
    <rPh sb="6" eb="7">
      <t>ト</t>
    </rPh>
    <rPh sb="11" eb="13">
      <t>タイヒョウ</t>
    </rPh>
    <rPh sb="13" eb="15">
      <t>メンセキ</t>
    </rPh>
    <rPh sb="23" eb="24">
      <t>シ</t>
    </rPh>
    <rPh sb="26" eb="28">
      <t>ハンジョウ</t>
    </rPh>
    <rPh sb="28" eb="29">
      <t>シン</t>
    </rPh>
    <rPh sb="30" eb="31">
      <t>オカ</t>
    </rPh>
    <rPh sb="31" eb="32">
      <t>シン</t>
    </rPh>
    <rPh sb="33" eb="34">
      <t>ミ</t>
    </rPh>
    <rPh sb="35" eb="36">
      <t>マワ</t>
    </rPh>
    <rPh sb="37" eb="39">
      <t>イガイ</t>
    </rPh>
    <rPh sb="40" eb="42">
      <t>ニチジョウ</t>
    </rPh>
    <rPh sb="42" eb="44">
      <t>セイカツ</t>
    </rPh>
    <rPh sb="44" eb="46">
      <t>ドウサ</t>
    </rPh>
    <rPh sb="47" eb="49">
      <t>セイゲン</t>
    </rPh>
    <rPh sb="50" eb="52">
      <t>ケイド</t>
    </rPh>
    <rPh sb="53" eb="55">
      <t>ショウジョウ</t>
    </rPh>
    <rPh sb="56" eb="58">
      <t>ウム</t>
    </rPh>
    <rPh sb="59" eb="60">
      <t>ト</t>
    </rPh>
    <rPh sb="64" eb="66">
      <t>タイヒョウ</t>
    </rPh>
    <rPh sb="66" eb="68">
      <t>メンセキ</t>
    </rPh>
    <rPh sb="74" eb="75">
      <t>シ</t>
    </rPh>
    <rPh sb="77" eb="79">
      <t>ヒシン</t>
    </rPh>
    <phoneticPr fontId="1"/>
  </si>
  <si>
    <t>中等度または高度の症状を伴う、体表面積の＞３０％を占める斑状疹/丘疹；身の回りの日常生活動作の制限</t>
    <rPh sb="0" eb="2">
      <t>チュウトウ</t>
    </rPh>
    <rPh sb="2" eb="3">
      <t>ド</t>
    </rPh>
    <rPh sb="6" eb="8">
      <t>コウド</t>
    </rPh>
    <rPh sb="9" eb="11">
      <t>ショウジョウ</t>
    </rPh>
    <rPh sb="12" eb="13">
      <t>トモナ</t>
    </rPh>
    <rPh sb="15" eb="17">
      <t>タイヒョウ</t>
    </rPh>
    <rPh sb="17" eb="19">
      <t>メンセキ</t>
    </rPh>
    <rPh sb="25" eb="26">
      <t>シ</t>
    </rPh>
    <rPh sb="28" eb="30">
      <t>ハンジョウ</t>
    </rPh>
    <rPh sb="30" eb="31">
      <t>シン</t>
    </rPh>
    <rPh sb="32" eb="33">
      <t>オカ</t>
    </rPh>
    <rPh sb="33" eb="34">
      <t>シン</t>
    </rPh>
    <rPh sb="35" eb="36">
      <t>ミ</t>
    </rPh>
    <rPh sb="37" eb="38">
      <t>マワ</t>
    </rPh>
    <rPh sb="40" eb="42">
      <t>ニチジョウ</t>
    </rPh>
    <rPh sb="42" eb="44">
      <t>セイカツ</t>
    </rPh>
    <rPh sb="44" eb="46">
      <t>ドウサ</t>
    </rPh>
    <rPh sb="47" eb="49">
      <t>セイゲン</t>
    </rPh>
    <phoneticPr fontId="1"/>
  </si>
  <si>
    <t>体表面積の＜10％を占める紅色丘疹または膿疱でそう痒や圧痛の有無は問わない</t>
    <rPh sb="0" eb="2">
      <t>タイヒョウ</t>
    </rPh>
    <rPh sb="2" eb="4">
      <t>メンセキ</t>
    </rPh>
    <rPh sb="10" eb="11">
      <t>シ</t>
    </rPh>
    <rPh sb="13" eb="15">
      <t>コウショク</t>
    </rPh>
    <rPh sb="15" eb="16">
      <t>オカ</t>
    </rPh>
    <rPh sb="16" eb="17">
      <t>シン</t>
    </rPh>
    <rPh sb="20" eb="22">
      <t>ノウホウ</t>
    </rPh>
    <rPh sb="25" eb="26">
      <t>ヨウ</t>
    </rPh>
    <rPh sb="27" eb="29">
      <t>アッツウ</t>
    </rPh>
    <rPh sb="30" eb="32">
      <t>ウム</t>
    </rPh>
    <rPh sb="33" eb="34">
      <t>ト</t>
    </rPh>
    <phoneticPr fontId="1"/>
  </si>
  <si>
    <t>体表面積の10-30％を占める紅色丘疹または膿疱で、中等度、高度の症状を伴う；身の回り以外の日常生活動作の制限</t>
    <rPh sb="0" eb="1">
      <t>タイ</t>
    </rPh>
    <rPh sb="1" eb="4">
      <t>ヒョウメンセキ</t>
    </rPh>
    <rPh sb="12" eb="13">
      <t>シ</t>
    </rPh>
    <rPh sb="15" eb="17">
      <t>コウショク</t>
    </rPh>
    <rPh sb="17" eb="18">
      <t>オカ</t>
    </rPh>
    <rPh sb="18" eb="19">
      <t>シン</t>
    </rPh>
    <rPh sb="22" eb="24">
      <t>ノウホウ</t>
    </rPh>
    <rPh sb="26" eb="28">
      <t>チュウトウ</t>
    </rPh>
    <rPh sb="28" eb="29">
      <t>ド</t>
    </rPh>
    <rPh sb="30" eb="32">
      <t>コウド</t>
    </rPh>
    <rPh sb="33" eb="35">
      <t>ショウジョウ</t>
    </rPh>
    <rPh sb="36" eb="37">
      <t>トモナ</t>
    </rPh>
    <rPh sb="39" eb="40">
      <t>ミ</t>
    </rPh>
    <rPh sb="41" eb="42">
      <t>マワ</t>
    </rPh>
    <rPh sb="43" eb="45">
      <t>イガイ</t>
    </rPh>
    <rPh sb="46" eb="48">
      <t>ニチジョウ</t>
    </rPh>
    <rPh sb="48" eb="50">
      <t>セイカツ</t>
    </rPh>
    <rPh sb="50" eb="52">
      <t>ドウサ</t>
    </rPh>
    <rPh sb="53" eb="55">
      <t>セイゲン</t>
    </rPh>
    <phoneticPr fontId="1"/>
  </si>
  <si>
    <t>体表面積の＞30％を占める紅色丘疹または膿疱で、中等度、高度の症状を伴う；身の回りの日常生活動作の制限</t>
    <rPh sb="0" eb="1">
      <t>タイ</t>
    </rPh>
    <rPh sb="1" eb="4">
      <t>ヒョウメンセキ</t>
    </rPh>
    <rPh sb="10" eb="11">
      <t>シ</t>
    </rPh>
    <rPh sb="13" eb="15">
      <t>コウショク</t>
    </rPh>
    <rPh sb="15" eb="16">
      <t>オカ</t>
    </rPh>
    <rPh sb="16" eb="17">
      <t>シン</t>
    </rPh>
    <rPh sb="20" eb="22">
      <t>ノウホウ</t>
    </rPh>
    <rPh sb="24" eb="26">
      <t>チュウトウ</t>
    </rPh>
    <rPh sb="26" eb="27">
      <t>ド</t>
    </rPh>
    <rPh sb="28" eb="30">
      <t>コウド</t>
    </rPh>
    <rPh sb="31" eb="33">
      <t>ショウジョウ</t>
    </rPh>
    <rPh sb="34" eb="35">
      <t>トモナ</t>
    </rPh>
    <rPh sb="37" eb="38">
      <t>ミ</t>
    </rPh>
    <rPh sb="39" eb="40">
      <t>マワ</t>
    </rPh>
    <rPh sb="42" eb="44">
      <t>ニチジョウ</t>
    </rPh>
    <rPh sb="44" eb="46">
      <t>セイカツ</t>
    </rPh>
    <rPh sb="46" eb="48">
      <t>ドウサ</t>
    </rPh>
    <rPh sb="49" eb="51">
      <t>セイゲン</t>
    </rPh>
    <phoneticPr fontId="1"/>
  </si>
  <si>
    <t>体表面積の＜10％を占め、紅斑やそう痒は伴わない</t>
    <rPh sb="0" eb="2">
      <t>タイヒョウ</t>
    </rPh>
    <rPh sb="2" eb="4">
      <t>メンセキ</t>
    </rPh>
    <rPh sb="10" eb="11">
      <t>シ</t>
    </rPh>
    <rPh sb="13" eb="15">
      <t>コウハン</t>
    </rPh>
    <rPh sb="18" eb="19">
      <t>ヨウ</t>
    </rPh>
    <rPh sb="20" eb="21">
      <t>トモナ</t>
    </rPh>
    <phoneticPr fontId="1"/>
  </si>
  <si>
    <t>局所的治療を要する；疼痛を伴う爪壁の浮腫や紅斑；滲出液や爪の分離を伴う；身の回り以外の日常生活動作の制限</t>
    <rPh sb="0" eb="2">
      <t>キョクショ</t>
    </rPh>
    <rPh sb="2" eb="3">
      <t>テキ</t>
    </rPh>
    <rPh sb="3" eb="5">
      <t>チリョウ</t>
    </rPh>
    <rPh sb="6" eb="7">
      <t>ヨウ</t>
    </rPh>
    <rPh sb="10" eb="12">
      <t>トウツウ</t>
    </rPh>
    <rPh sb="13" eb="14">
      <t>トモナ</t>
    </rPh>
    <rPh sb="15" eb="16">
      <t>ツメ</t>
    </rPh>
    <rPh sb="16" eb="17">
      <t>カベ</t>
    </rPh>
    <rPh sb="18" eb="20">
      <t>フシュ</t>
    </rPh>
    <rPh sb="21" eb="23">
      <t>コウハン</t>
    </rPh>
    <rPh sb="24" eb="26">
      <t>シンシュツ</t>
    </rPh>
    <rPh sb="26" eb="27">
      <t>エキ</t>
    </rPh>
    <rPh sb="28" eb="29">
      <t>ツメ</t>
    </rPh>
    <rPh sb="30" eb="32">
      <t>ブンリ</t>
    </rPh>
    <rPh sb="33" eb="34">
      <t>トモナ</t>
    </rPh>
    <rPh sb="36" eb="37">
      <t>ミ</t>
    </rPh>
    <rPh sb="38" eb="39">
      <t>マワ</t>
    </rPh>
    <rPh sb="40" eb="42">
      <t>イガイ</t>
    </rPh>
    <rPh sb="43" eb="45">
      <t>ニチジョウ</t>
    </rPh>
    <rPh sb="45" eb="47">
      <t>セイカツ</t>
    </rPh>
    <rPh sb="47" eb="49">
      <t>ドウサ</t>
    </rPh>
    <rPh sb="50" eb="52">
      <t>セイゲン</t>
    </rPh>
    <phoneticPr fontId="1"/>
  </si>
  <si>
    <t>あり</t>
    <phoneticPr fontId="1"/>
  </si>
  <si>
    <t>なし</t>
    <phoneticPr fontId="1"/>
  </si>
  <si>
    <t>あり</t>
    <phoneticPr fontId="1"/>
  </si>
  <si>
    <t>なし</t>
    <phoneticPr fontId="1"/>
  </si>
  <si>
    <t>心障害（動悸、息切れ、頻脈、末梢性浮腫など）</t>
    <rPh sb="0" eb="1">
      <t>シン</t>
    </rPh>
    <rPh sb="1" eb="3">
      <t>ショウガイ</t>
    </rPh>
    <rPh sb="4" eb="6">
      <t>ドウキ</t>
    </rPh>
    <rPh sb="7" eb="9">
      <t>イキギ</t>
    </rPh>
    <rPh sb="11" eb="13">
      <t>ヒンミャク</t>
    </rPh>
    <rPh sb="14" eb="17">
      <t>マッショウセイ</t>
    </rPh>
    <rPh sb="17" eb="19">
      <t>フシュ</t>
    </rPh>
    <phoneticPr fontId="1"/>
  </si>
  <si>
    <t>あり</t>
    <phoneticPr fontId="1"/>
  </si>
  <si>
    <t>Grade評価</t>
    <rPh sb="5" eb="7">
      <t>ヒョウカ</t>
    </rPh>
    <phoneticPr fontId="1"/>
  </si>
  <si>
    <t>ある・なし評価</t>
    <rPh sb="5" eb="7">
      <t>ヒョウカ</t>
    </rPh>
    <phoneticPr fontId="1"/>
  </si>
  <si>
    <t>薬品名/副作用</t>
    <rPh sb="0" eb="2">
      <t>ヤクヒン</t>
    </rPh>
    <rPh sb="2" eb="3">
      <t>メイ</t>
    </rPh>
    <rPh sb="4" eb="7">
      <t>フクサヨウ</t>
    </rPh>
    <phoneticPr fontId="1"/>
  </si>
  <si>
    <t>-</t>
    <phoneticPr fontId="1"/>
  </si>
  <si>
    <t>心障害（動悸、息切れ、頻脈、末梢性浮腫など）</t>
  </si>
  <si>
    <t>ざ瘡様皮疹</t>
  </si>
  <si>
    <t>斑状丘疹状皮疹（皮疹）</t>
    <rPh sb="0" eb="2">
      <t>ハンジョウ</t>
    </rPh>
    <rPh sb="2" eb="3">
      <t>オカ</t>
    </rPh>
    <rPh sb="3" eb="4">
      <t>シン</t>
    </rPh>
    <rPh sb="4" eb="5">
      <t>ジョウ</t>
    </rPh>
    <rPh sb="5" eb="7">
      <t>ヒシン</t>
    </rPh>
    <rPh sb="8" eb="10">
      <t>ヒシン</t>
    </rPh>
    <phoneticPr fontId="1"/>
  </si>
  <si>
    <t>血栓塞栓症（胸痛、意識障害、言語障害、麻痺など）</t>
    <rPh sb="0" eb="2">
      <t>ケッセン</t>
    </rPh>
    <rPh sb="2" eb="4">
      <t>ソクセン</t>
    </rPh>
    <rPh sb="4" eb="5">
      <t>ショウ</t>
    </rPh>
    <rPh sb="6" eb="8">
      <t>キョウツウ</t>
    </rPh>
    <rPh sb="9" eb="11">
      <t>イシキ</t>
    </rPh>
    <rPh sb="11" eb="13">
      <t>ショウガイ</t>
    </rPh>
    <rPh sb="14" eb="16">
      <t>ゲンゴ</t>
    </rPh>
    <rPh sb="16" eb="18">
      <t>ショウガイ</t>
    </rPh>
    <rPh sb="19" eb="21">
      <t>マヒ</t>
    </rPh>
    <phoneticPr fontId="1"/>
  </si>
  <si>
    <t>便秘</t>
  </si>
  <si>
    <t>疼痛を伴わない軽微な皮膚の変化または皮膚炎（例：紅斑、浮腫、角質増殖症）</t>
  </si>
  <si>
    <t>疼痛を伴う皮膚の変化（例：角層剥離、水疱、出血、亀裂、浮腫、角質増殖症）；身の回り以外の日常生活動作の制限</t>
  </si>
  <si>
    <t>疼痛を伴う高度の皮膚の変化（例：角層剥離、水疱、出血、亀裂、浮腫、角質増殖症）；身の回りの日常生活動作の制限</t>
  </si>
  <si>
    <t>症状がない</t>
  </si>
  <si>
    <t>中等度の症状；身の回り以外の日常生活動作の制限　</t>
  </si>
  <si>
    <t>高度の症状；身の回りの日常生活動作の制限</t>
  </si>
  <si>
    <t xml:space="preserve">            薬剤名：</t>
    <rPh sb="12" eb="14">
      <t>ヤクザイ</t>
    </rPh>
    <rPh sb="14" eb="15">
      <t>メイ</t>
    </rPh>
    <phoneticPr fontId="1"/>
  </si>
  <si>
    <t>高血糖（口渇、尿量の増加、悪心・嘔吐など）</t>
    <rPh sb="0" eb="3">
      <t>コウケットウ</t>
    </rPh>
    <rPh sb="4" eb="6">
      <t>コウカツ</t>
    </rPh>
    <rPh sb="7" eb="9">
      <t>ニョウリョウ</t>
    </rPh>
    <rPh sb="10" eb="12">
      <t>ゾウカ</t>
    </rPh>
    <rPh sb="13" eb="15">
      <t>オシン</t>
    </rPh>
    <rPh sb="16" eb="18">
      <t>オウト</t>
    </rPh>
    <phoneticPr fontId="1"/>
  </si>
  <si>
    <t>斑状丘疹状皮疹（皮疹）</t>
  </si>
  <si>
    <t>各症状の該当する項目に✓または○をしてください。未確認の症状は未記入として下さい。</t>
    <rPh sb="0" eb="1">
      <t>カク</t>
    </rPh>
    <rPh sb="1" eb="3">
      <t>ショウジョウ</t>
    </rPh>
    <rPh sb="4" eb="6">
      <t>ガイトウ</t>
    </rPh>
    <rPh sb="8" eb="10">
      <t>コウモク</t>
    </rPh>
    <rPh sb="24" eb="27">
      <t>ミカクニン</t>
    </rPh>
    <rPh sb="28" eb="30">
      <t>ショウジョウ</t>
    </rPh>
    <rPh sb="31" eb="34">
      <t>ミキニュウ</t>
    </rPh>
    <rPh sb="37" eb="38">
      <t>クダ</t>
    </rPh>
    <phoneticPr fontId="1"/>
  </si>
  <si>
    <t>種類</t>
    <rPh sb="0" eb="2">
      <t>シュルイ</t>
    </rPh>
    <phoneticPr fontId="1"/>
  </si>
  <si>
    <t>-</t>
    <phoneticPr fontId="1"/>
  </si>
  <si>
    <t>末梢性感覚ニューロパチー</t>
  </si>
  <si>
    <t>末梢性感覚ニューロパチー</t>
    <phoneticPr fontId="1"/>
  </si>
  <si>
    <t>副作用一覧</t>
    <rPh sb="0" eb="3">
      <t>フクサヨウ</t>
    </rPh>
    <rPh sb="3" eb="5">
      <t>イチラン</t>
    </rPh>
    <phoneticPr fontId="1"/>
  </si>
  <si>
    <t>口腔粘膜炎（口内炎）</t>
  </si>
  <si>
    <t>粘膜疹（SJS、TEN）</t>
  </si>
  <si>
    <t>粘膜疹（SJS、TEN）</t>
    <rPh sb="0" eb="2">
      <t>ネンマク</t>
    </rPh>
    <rPh sb="2" eb="3">
      <t>シン</t>
    </rPh>
    <phoneticPr fontId="1"/>
  </si>
  <si>
    <t>-</t>
    <phoneticPr fontId="1"/>
  </si>
  <si>
    <t>体表面積＜10%を占める表皮壊死による症状（例：紅斑、紫斑、表皮剥離、粘膜剥離）</t>
    <rPh sb="0" eb="2">
      <t>タイヒョウ</t>
    </rPh>
    <rPh sb="2" eb="4">
      <t>メンセキ</t>
    </rPh>
    <rPh sb="9" eb="10">
      <t>シ</t>
    </rPh>
    <rPh sb="12" eb="14">
      <t>ヒョウヒ</t>
    </rPh>
    <rPh sb="14" eb="16">
      <t>エシ</t>
    </rPh>
    <rPh sb="19" eb="21">
      <t>ショウジョウ</t>
    </rPh>
    <rPh sb="22" eb="23">
      <t>レイ</t>
    </rPh>
    <rPh sb="24" eb="26">
      <t>コウハン</t>
    </rPh>
    <rPh sb="27" eb="29">
      <t>シハン</t>
    </rPh>
    <rPh sb="30" eb="34">
      <t>ヒョウヒハクリ</t>
    </rPh>
    <rPh sb="35" eb="37">
      <t>ネンマク</t>
    </rPh>
    <rPh sb="37" eb="39">
      <t>ハクリ</t>
    </rPh>
    <phoneticPr fontId="1"/>
  </si>
  <si>
    <t>症状がない、または軽度の症状；治療を要さない</t>
  </si>
  <si>
    <t>経口摂取に支障がない中等度の疼痛または潰瘍；食事の変更を要する</t>
  </si>
  <si>
    <t>高度の疼痛；経口摂取に支障がある</t>
  </si>
  <si>
    <t>なし</t>
    <phoneticPr fontId="1"/>
  </si>
  <si>
    <t>消化管穿孔（激しい腹痛、悪心・嘔吐など）</t>
  </si>
  <si>
    <t>消化管穿孔（激しい腹痛、悪心・嘔吐など）</t>
    <rPh sb="0" eb="3">
      <t>ショウカカン</t>
    </rPh>
    <rPh sb="3" eb="5">
      <t>センコウ</t>
    </rPh>
    <rPh sb="6" eb="7">
      <t>ハゲ</t>
    </rPh>
    <rPh sb="9" eb="11">
      <t>フクツウ</t>
    </rPh>
    <rPh sb="12" eb="14">
      <t>オシン</t>
    </rPh>
    <rPh sb="15" eb="17">
      <t>オウト</t>
    </rPh>
    <phoneticPr fontId="1"/>
  </si>
  <si>
    <t>肝機能障害（黄疸、腹部膨満、そう痒、倦怠感など）</t>
  </si>
  <si>
    <t>肝機能障害（黄疸、腹部膨満、そう痒、倦怠感など）</t>
    <rPh sb="0" eb="3">
      <t>カンキノウ</t>
    </rPh>
    <rPh sb="3" eb="5">
      <t>ショウガイ</t>
    </rPh>
    <rPh sb="6" eb="8">
      <t>オウダン</t>
    </rPh>
    <rPh sb="9" eb="11">
      <t>フクブ</t>
    </rPh>
    <rPh sb="11" eb="13">
      <t>ボウマン</t>
    </rPh>
    <rPh sb="16" eb="17">
      <t>ヨウ</t>
    </rPh>
    <rPh sb="18" eb="21">
      <t>ケンタイカン</t>
    </rPh>
    <phoneticPr fontId="1"/>
  </si>
  <si>
    <t>神経学的事象（痙攣発作、意識障害、錯乱、失語症など）</t>
    <rPh sb="0" eb="4">
      <t>シンケイガクテキ</t>
    </rPh>
    <rPh sb="4" eb="6">
      <t>ジショウ</t>
    </rPh>
    <rPh sb="7" eb="9">
      <t>ケイレン</t>
    </rPh>
    <rPh sb="9" eb="11">
      <t>ホッサ</t>
    </rPh>
    <rPh sb="12" eb="14">
      <t>イシキ</t>
    </rPh>
    <rPh sb="14" eb="16">
      <t>ショウガイ</t>
    </rPh>
    <rPh sb="17" eb="19">
      <t>サクラン</t>
    </rPh>
    <rPh sb="20" eb="23">
      <t>シツゴショウ</t>
    </rPh>
    <phoneticPr fontId="1"/>
  </si>
  <si>
    <t>中等度の疼痛；身の回り以外の日常生活動作の制限　</t>
    <rPh sb="4" eb="6">
      <t>トウツウ</t>
    </rPh>
    <phoneticPr fontId="1"/>
  </si>
  <si>
    <t>高度の疼痛；身の回りの日常生活動作の制限</t>
    <rPh sb="3" eb="5">
      <t>トウツウ</t>
    </rPh>
    <phoneticPr fontId="1"/>
  </si>
  <si>
    <t>血栓塞栓症（胸痛、意識障害、言語障害、麻痺など）</t>
  </si>
  <si>
    <t>出血（下血、喀血、頭痛など）</t>
    <rPh sb="0" eb="2">
      <t>シュッケツ</t>
    </rPh>
    <rPh sb="3" eb="5">
      <t>ゲケツ</t>
    </rPh>
    <rPh sb="6" eb="8">
      <t>カッケツ</t>
    </rPh>
    <rPh sb="9" eb="11">
      <t>ズツウ</t>
    </rPh>
    <phoneticPr fontId="1"/>
  </si>
  <si>
    <t>-</t>
    <phoneticPr fontId="1"/>
  </si>
  <si>
    <t>腎障害（尿量減少、浮腫、蛋白尿など）</t>
    <rPh sb="0" eb="3">
      <t>ジンショウガイ</t>
    </rPh>
    <rPh sb="4" eb="6">
      <t>ニョウリョウ</t>
    </rPh>
    <rPh sb="6" eb="8">
      <t>ゲンショウ</t>
    </rPh>
    <rPh sb="9" eb="11">
      <t>フシュ</t>
    </rPh>
    <rPh sb="12" eb="14">
      <t>タンパク</t>
    </rPh>
    <rPh sb="14" eb="15">
      <t>ニョウ</t>
    </rPh>
    <phoneticPr fontId="1"/>
  </si>
  <si>
    <t>間質性肺疾患（呼吸困難、咳嗽、発熱など）</t>
  </si>
  <si>
    <t>間質性肺疾患（呼吸困難、咳嗽、発熱など）</t>
    <rPh sb="0" eb="3">
      <t>カンシツセイ</t>
    </rPh>
    <rPh sb="3" eb="6">
      <t>ハイシッカン</t>
    </rPh>
    <rPh sb="7" eb="9">
      <t>コキュウ</t>
    </rPh>
    <rPh sb="9" eb="11">
      <t>コンナン</t>
    </rPh>
    <rPh sb="12" eb="14">
      <t>ガイソウ</t>
    </rPh>
    <rPh sb="15" eb="17">
      <t>ハツネツ</t>
    </rPh>
    <phoneticPr fontId="1"/>
  </si>
  <si>
    <t>　間質性肺疾患（空咳・呼吸苦・軽動作での息切れ等）</t>
    <rPh sb="1" eb="3">
      <t>カンシツ</t>
    </rPh>
    <rPh sb="3" eb="4">
      <t>セイ</t>
    </rPh>
    <rPh sb="4" eb="5">
      <t>ハイ</t>
    </rPh>
    <rPh sb="5" eb="7">
      <t>シッカン</t>
    </rPh>
    <rPh sb="8" eb="9">
      <t>カラ</t>
    </rPh>
    <rPh sb="9" eb="10">
      <t>セキ</t>
    </rPh>
    <rPh sb="11" eb="13">
      <t>コキュウ</t>
    </rPh>
    <rPh sb="13" eb="14">
      <t>ク</t>
    </rPh>
    <rPh sb="15" eb="16">
      <t>ケイ</t>
    </rPh>
    <rPh sb="16" eb="18">
      <t>ドウサ</t>
    </rPh>
    <rPh sb="20" eb="22">
      <t>イキギ</t>
    </rPh>
    <rPh sb="23" eb="24">
      <t>トウ</t>
    </rPh>
    <phoneticPr fontId="1"/>
  </si>
  <si>
    <t>急性膵炎（腹痛、発熱、嘔吐、意識障害など）</t>
    <rPh sb="0" eb="2">
      <t>キュウセイ</t>
    </rPh>
    <rPh sb="2" eb="4">
      <t>スイエン</t>
    </rPh>
    <rPh sb="5" eb="7">
      <t>フクツウ</t>
    </rPh>
    <rPh sb="8" eb="10">
      <t>ハツネツ</t>
    </rPh>
    <rPh sb="11" eb="13">
      <t>オウト</t>
    </rPh>
    <rPh sb="14" eb="16">
      <t>イシキ</t>
    </rPh>
    <rPh sb="16" eb="18">
      <t>ショウガイ</t>
    </rPh>
    <phoneticPr fontId="1"/>
  </si>
  <si>
    <t>※</t>
    <phoneticPr fontId="1"/>
  </si>
  <si>
    <t>免疫チェックポント阻害剤との併用の場合は、がん化学療法情報提供書（免疫チェックポイント阻害剤用）を併用して下さい。</t>
    <rPh sb="0" eb="2">
      <t>メンエキ</t>
    </rPh>
    <rPh sb="9" eb="11">
      <t>ソガイ</t>
    </rPh>
    <rPh sb="11" eb="12">
      <t>ザイ</t>
    </rPh>
    <rPh sb="14" eb="16">
      <t>ヘイヨウ</t>
    </rPh>
    <rPh sb="17" eb="19">
      <t>バアイ</t>
    </rPh>
    <rPh sb="23" eb="25">
      <t>カガク</t>
    </rPh>
    <rPh sb="25" eb="27">
      <t>リョウホウ</t>
    </rPh>
    <rPh sb="27" eb="29">
      <t>ジョウホウ</t>
    </rPh>
    <rPh sb="29" eb="31">
      <t>テイキョウ</t>
    </rPh>
    <rPh sb="31" eb="32">
      <t>ショ</t>
    </rPh>
    <rPh sb="33" eb="35">
      <t>メンエキ</t>
    </rPh>
    <rPh sb="43" eb="45">
      <t>ソガイ</t>
    </rPh>
    <rPh sb="45" eb="46">
      <t>ザイ</t>
    </rPh>
    <rPh sb="46" eb="47">
      <t>ヨウ</t>
    </rPh>
    <rPh sb="49" eb="51">
      <t>ヘイヨウ</t>
    </rPh>
    <rPh sb="53" eb="54">
      <t>クダ</t>
    </rPh>
    <phoneticPr fontId="1"/>
  </si>
  <si>
    <t>施設名：公立学校共済組合近畿中央病院　　　　　　　　　　　　　　　　　　　　　　　　　　　　　　　　　　　　　　　</t>
    <rPh sb="0" eb="2">
      <t>シセツ</t>
    </rPh>
    <rPh sb="2" eb="3">
      <t>メイ</t>
    </rPh>
    <rPh sb="4" eb="18">
      <t>コウリツガッコウキョウサイクミアイキンキチュウオウビョウイン</t>
    </rPh>
    <phoneticPr fontId="1"/>
  </si>
  <si>
    <t>FAX：072-781-3767</t>
    <phoneticPr fontId="1"/>
  </si>
  <si>
    <t>　　　がん化学療法情報提供書（経口抗がん剤）</t>
    <rPh sb="5" eb="7">
      <t>カガク</t>
    </rPh>
    <rPh sb="7" eb="9">
      <t>リョウホウ</t>
    </rPh>
    <rPh sb="9" eb="11">
      <t>ジョウホウ</t>
    </rPh>
    <rPh sb="11" eb="13">
      <t>テイキョウ</t>
    </rPh>
    <rPh sb="13" eb="14">
      <t>ショ</t>
    </rPh>
    <rPh sb="15" eb="17">
      <t>ケイコウ</t>
    </rPh>
    <rPh sb="17" eb="18">
      <t>コウ</t>
    </rPh>
    <rPh sb="20" eb="21">
      <t>ザイ</t>
    </rPh>
    <phoneticPr fontId="1"/>
  </si>
  <si>
    <t>UFT</t>
    <phoneticPr fontId="1"/>
  </si>
  <si>
    <t>S-1</t>
    <phoneticPr fontId="1"/>
  </si>
  <si>
    <t>カペシタビン</t>
    <phoneticPr fontId="1"/>
  </si>
  <si>
    <t>ロンサーフ</t>
    <phoneticPr fontId="1"/>
  </si>
  <si>
    <t>テモゾロミド</t>
    <phoneticPr fontId="1"/>
  </si>
  <si>
    <t>イレッサ</t>
    <phoneticPr fontId="1"/>
  </si>
  <si>
    <t>タルセバ</t>
    <phoneticPr fontId="1"/>
  </si>
  <si>
    <t>ジオトリフ</t>
    <phoneticPr fontId="1"/>
  </si>
  <si>
    <t>タグリッソ</t>
    <phoneticPr fontId="1"/>
  </si>
  <si>
    <t>グリベック</t>
    <phoneticPr fontId="1"/>
  </si>
  <si>
    <t>ネクサバール</t>
    <phoneticPr fontId="1"/>
  </si>
  <si>
    <t>スーテント</t>
    <phoneticPr fontId="1"/>
  </si>
  <si>
    <t>アフィニトール</t>
    <phoneticPr fontId="1"/>
  </si>
  <si>
    <t>ザーコリ</t>
    <phoneticPr fontId="1"/>
  </si>
  <si>
    <t>インライタ</t>
    <phoneticPr fontId="1"/>
  </si>
  <si>
    <t>スチバーガ</t>
    <phoneticPr fontId="1"/>
  </si>
  <si>
    <t>レンビマ</t>
    <phoneticPr fontId="1"/>
  </si>
  <si>
    <t>アレセンサ</t>
    <phoneticPr fontId="1"/>
  </si>
  <si>
    <t>リムパーザ</t>
    <phoneticPr fontId="1"/>
  </si>
  <si>
    <t>ベージニオ</t>
    <phoneticPr fontId="1"/>
  </si>
  <si>
    <t>ビラフトビ+メクトビ</t>
    <phoneticPr fontId="1"/>
  </si>
  <si>
    <t>イブランス</t>
    <phoneticPr fontId="1"/>
  </si>
  <si>
    <t>アルンブリグ</t>
    <phoneticPr fontId="1"/>
  </si>
  <si>
    <t>ヴォトリエント</t>
    <phoneticPr fontId="1"/>
  </si>
  <si>
    <t>ローブレナ</t>
    <phoneticPr fontId="1"/>
  </si>
  <si>
    <t xml:space="preserve">手掌・足底発赤知覚不全症候群（手足症候群） </t>
    <phoneticPr fontId="1"/>
  </si>
  <si>
    <t xml:space="preserve">手掌・足底発赤知覚不全症候群（手足症候群） </t>
    <phoneticPr fontId="1"/>
  </si>
  <si>
    <t>味覚不全（味覚障害）</t>
  </si>
  <si>
    <t>皮膚色素過剰</t>
  </si>
  <si>
    <t>皮膚色素過剰</t>
    <rPh sb="0" eb="2">
      <t>ヒフ</t>
    </rPh>
    <rPh sb="2" eb="4">
      <t>シキソ</t>
    </rPh>
    <rPh sb="4" eb="6">
      <t>カジョウ</t>
    </rPh>
    <phoneticPr fontId="1"/>
  </si>
  <si>
    <t>体表面積の≦10％を占める色素沈着；社会心理学的な影響はない</t>
    <rPh sb="0" eb="4">
      <t>タイヒョウメンセキ</t>
    </rPh>
    <rPh sb="10" eb="11">
      <t>シ</t>
    </rPh>
    <rPh sb="13" eb="17">
      <t>シキソチンチャク</t>
    </rPh>
    <rPh sb="18" eb="20">
      <t>シャカイ</t>
    </rPh>
    <rPh sb="20" eb="23">
      <t>シンリガク</t>
    </rPh>
    <rPh sb="23" eb="24">
      <t>テキ</t>
    </rPh>
    <rPh sb="25" eb="27">
      <t>エイキョウ</t>
    </rPh>
    <phoneticPr fontId="1"/>
  </si>
  <si>
    <t>体表面積の＞10％を占める色素沈着；社会心理学的な影響を伴う</t>
    <rPh sb="0" eb="4">
      <t>タイヒョウメンセキ</t>
    </rPh>
    <rPh sb="10" eb="11">
      <t>シ</t>
    </rPh>
    <rPh sb="13" eb="17">
      <t>シキソチンチャク</t>
    </rPh>
    <rPh sb="18" eb="23">
      <t>シャカイシンリガク</t>
    </rPh>
    <rPh sb="23" eb="24">
      <t>テキ</t>
    </rPh>
    <rPh sb="25" eb="27">
      <t>エイキョウ</t>
    </rPh>
    <rPh sb="28" eb="29">
      <t>トモナ</t>
    </rPh>
    <phoneticPr fontId="1"/>
  </si>
  <si>
    <t>-</t>
    <phoneticPr fontId="1"/>
  </si>
  <si>
    <t>白質脳症（意識障害、認知障害、麻痺症状、失語など）</t>
    <rPh sb="5" eb="7">
      <t>イシキ</t>
    </rPh>
    <rPh sb="7" eb="9">
      <t>ショウガイ</t>
    </rPh>
    <rPh sb="10" eb="12">
      <t>ニンチ</t>
    </rPh>
    <rPh sb="12" eb="14">
      <t>ショウガイ</t>
    </rPh>
    <rPh sb="15" eb="17">
      <t>マヒ</t>
    </rPh>
    <rPh sb="17" eb="19">
      <t>ショウジョウ</t>
    </rPh>
    <rPh sb="20" eb="22">
      <t>シツゴ</t>
    </rPh>
    <phoneticPr fontId="1"/>
  </si>
  <si>
    <t>腎障害（尿量減少、浮腫、蛋白尿など）</t>
  </si>
  <si>
    <t>不定期または間欠的な症状；便軟化薬/緩下薬/食事の工夫/浣腸を不定期に使用</t>
    <phoneticPr fontId="1"/>
  </si>
  <si>
    <t>緩下薬または浣腸の定期的な使用を要する持続的症状；身の回り以外の日常生活動作の制限</t>
    <phoneticPr fontId="1"/>
  </si>
  <si>
    <t>摘便を要する頑固な便秘；身の回りの日常生活動作の制限</t>
    <phoneticPr fontId="1"/>
  </si>
  <si>
    <t>-</t>
    <phoneticPr fontId="1"/>
  </si>
  <si>
    <t>関節痛</t>
  </si>
  <si>
    <t>関節痛</t>
    <rPh sb="0" eb="3">
      <t>カンセツツウ</t>
    </rPh>
    <phoneticPr fontId="1"/>
  </si>
  <si>
    <t>軽度の疼痛</t>
    <rPh sb="0" eb="2">
      <t>ケイド</t>
    </rPh>
    <rPh sb="3" eb="5">
      <t>トウツウ</t>
    </rPh>
    <phoneticPr fontId="1"/>
  </si>
  <si>
    <t>ほてり</t>
  </si>
  <si>
    <t>軽度の症状；治療を要さない</t>
    <rPh sb="0" eb="2">
      <t>ケイド</t>
    </rPh>
    <rPh sb="3" eb="5">
      <t>ショウジョウ</t>
    </rPh>
    <rPh sb="6" eb="8">
      <t>チリョウ</t>
    </rPh>
    <rPh sb="9" eb="10">
      <t>ヨウ</t>
    </rPh>
    <phoneticPr fontId="1"/>
  </si>
  <si>
    <t>中等度の症状；身の回り以外の日常生活動作の制限　</t>
    <phoneticPr fontId="1"/>
  </si>
  <si>
    <t>高度の症状；身の回りの日常生活動作の制限</t>
    <rPh sb="0" eb="2">
      <t>コウド</t>
    </rPh>
    <rPh sb="3" eb="5">
      <t>ショウジョウ</t>
    </rPh>
    <rPh sb="6" eb="7">
      <t>ミ</t>
    </rPh>
    <rPh sb="8" eb="9">
      <t>マワ</t>
    </rPh>
    <rPh sb="11" eb="15">
      <t>ニチジョウセイカツ</t>
    </rPh>
    <rPh sb="15" eb="17">
      <t>ドウサ</t>
    </rPh>
    <rPh sb="18" eb="20">
      <t>セイゲン</t>
    </rPh>
    <phoneticPr fontId="1"/>
  </si>
  <si>
    <t>ほてり</t>
    <phoneticPr fontId="1"/>
  </si>
  <si>
    <t>タイケルブ+アロマターゼ阻害剤</t>
    <rPh sb="12" eb="15">
      <t>ソガイザイ</t>
    </rPh>
    <phoneticPr fontId="1"/>
  </si>
  <si>
    <t>味覚不全（味覚障害）</t>
    <phoneticPr fontId="1"/>
  </si>
  <si>
    <t>皮膚色素過剰</t>
    <phoneticPr fontId="1"/>
  </si>
  <si>
    <t>-</t>
    <phoneticPr fontId="1"/>
  </si>
  <si>
    <t>肝機能障害（黄疸、腹部膨満、そう痒、倦怠感など）</t>
    <phoneticPr fontId="1"/>
  </si>
  <si>
    <t>白質脳症（意識障害、認知障害、麻痺症状、失語など）</t>
    <phoneticPr fontId="1"/>
  </si>
  <si>
    <t>腎障害（尿量減少、浮腫、蛋白尿など）</t>
    <phoneticPr fontId="1"/>
  </si>
  <si>
    <t>流涙</t>
  </si>
  <si>
    <t>流涙</t>
    <rPh sb="0" eb="2">
      <t>リュウルイ</t>
    </rPh>
    <phoneticPr fontId="1"/>
  </si>
  <si>
    <t>治療を要さない</t>
    <rPh sb="0" eb="2">
      <t>チリョウ</t>
    </rPh>
    <rPh sb="3" eb="4">
      <t>ヨウ</t>
    </rPh>
    <phoneticPr fontId="1"/>
  </si>
  <si>
    <t>症状があり、中等度の視力の低下を伴う（最高矯正視力0.5以上または既知のベースラインから3段階以下の視力低下）</t>
    <rPh sb="0" eb="2">
      <t>ショウジョウ</t>
    </rPh>
    <rPh sb="6" eb="8">
      <t>チュウトウ</t>
    </rPh>
    <rPh sb="8" eb="9">
      <t>ド</t>
    </rPh>
    <rPh sb="10" eb="12">
      <t>シリョク</t>
    </rPh>
    <rPh sb="13" eb="15">
      <t>テイカ</t>
    </rPh>
    <rPh sb="16" eb="17">
      <t>トモナ</t>
    </rPh>
    <rPh sb="19" eb="21">
      <t>サイコウ</t>
    </rPh>
    <rPh sb="21" eb="23">
      <t>キョウセイ</t>
    </rPh>
    <rPh sb="23" eb="25">
      <t>シリョク</t>
    </rPh>
    <rPh sb="28" eb="30">
      <t>イジョウ</t>
    </rPh>
    <rPh sb="33" eb="35">
      <t>キチ</t>
    </rPh>
    <rPh sb="45" eb="47">
      <t>ダンカイ</t>
    </rPh>
    <rPh sb="47" eb="49">
      <t>イカ</t>
    </rPh>
    <rPh sb="50" eb="52">
      <t>シリョク</t>
    </rPh>
    <rPh sb="52" eb="54">
      <t>テイカ</t>
    </rPh>
    <phoneticPr fontId="1"/>
  </si>
  <si>
    <t>顕著な視力の低下（最高矯正視力0.5未満、0.1を超える。または既知のベースラインから3段階を超える視力低下）</t>
    <rPh sb="0" eb="2">
      <t>ケンチョ</t>
    </rPh>
    <rPh sb="3" eb="5">
      <t>シリョク</t>
    </rPh>
    <rPh sb="6" eb="8">
      <t>テイカ</t>
    </rPh>
    <phoneticPr fontId="1"/>
  </si>
  <si>
    <t>粘膜疹（SJS、TEN）</t>
    <phoneticPr fontId="1"/>
  </si>
  <si>
    <t>味覚不全（味覚障害）</t>
    <phoneticPr fontId="1"/>
  </si>
  <si>
    <t>ニューモシスチス肺炎（呼吸困難、咳嗽、発熱など）</t>
  </si>
  <si>
    <t>ニューモシスチス肺炎（呼吸困難、咳嗽、発熱など）</t>
    <rPh sb="8" eb="10">
      <t>ハイエン</t>
    </rPh>
    <rPh sb="11" eb="13">
      <t>コキュウ</t>
    </rPh>
    <rPh sb="13" eb="15">
      <t>コンナン</t>
    </rPh>
    <rPh sb="16" eb="18">
      <t>ガイソウ</t>
    </rPh>
    <rPh sb="19" eb="21">
      <t>ハツネツ</t>
    </rPh>
    <phoneticPr fontId="1"/>
  </si>
  <si>
    <t>皮膚乾燥</t>
  </si>
  <si>
    <t>そう痒症</t>
  </si>
  <si>
    <t>爪囲炎</t>
  </si>
  <si>
    <t>視覚障害（視力低下、かすみ目、複視など）</t>
  </si>
  <si>
    <t>視覚障害（視力低下、かすみ目、複視など）</t>
    <rPh sb="0" eb="4">
      <t>シカクショウガイ</t>
    </rPh>
    <rPh sb="5" eb="7">
      <t>シリョク</t>
    </rPh>
    <rPh sb="7" eb="9">
      <t>テイカ</t>
    </rPh>
    <rPh sb="13" eb="14">
      <t>メ</t>
    </rPh>
    <rPh sb="15" eb="17">
      <t>フクシ</t>
    </rPh>
    <phoneticPr fontId="1"/>
  </si>
  <si>
    <t>四肢浮腫</t>
  </si>
  <si>
    <t>四肢浮腫</t>
    <rPh sb="0" eb="2">
      <t>シシ</t>
    </rPh>
    <rPh sb="2" eb="4">
      <t>フシュ</t>
    </rPh>
    <phoneticPr fontId="1"/>
  </si>
  <si>
    <t>四肢間の差が最も大きく見える部分で、体積または周長の差が5-10％</t>
    <rPh sb="0" eb="3">
      <t>シシカン</t>
    </rPh>
    <rPh sb="4" eb="5">
      <t>サ</t>
    </rPh>
    <rPh sb="6" eb="7">
      <t>モット</t>
    </rPh>
    <rPh sb="8" eb="9">
      <t>オオ</t>
    </rPh>
    <rPh sb="11" eb="12">
      <t>ミ</t>
    </rPh>
    <rPh sb="14" eb="16">
      <t>ブブン</t>
    </rPh>
    <rPh sb="18" eb="20">
      <t>タイセキ</t>
    </rPh>
    <rPh sb="23" eb="24">
      <t>シュウ</t>
    </rPh>
    <rPh sb="24" eb="25">
      <t>ナガ</t>
    </rPh>
    <rPh sb="26" eb="27">
      <t>サ</t>
    </rPh>
    <phoneticPr fontId="1"/>
  </si>
  <si>
    <t>四肢間の差が最も大きく見える部分で、体積または周長の差が＞10-30％</t>
    <rPh sb="0" eb="3">
      <t>シシカン</t>
    </rPh>
    <rPh sb="4" eb="5">
      <t>サ</t>
    </rPh>
    <rPh sb="6" eb="7">
      <t>モット</t>
    </rPh>
    <rPh sb="8" eb="9">
      <t>オオ</t>
    </rPh>
    <rPh sb="11" eb="12">
      <t>ミ</t>
    </rPh>
    <rPh sb="14" eb="16">
      <t>ブブン</t>
    </rPh>
    <rPh sb="18" eb="20">
      <t>タイセキ</t>
    </rPh>
    <rPh sb="23" eb="24">
      <t>シュウ</t>
    </rPh>
    <rPh sb="24" eb="25">
      <t>ナガ</t>
    </rPh>
    <rPh sb="26" eb="27">
      <t>サ</t>
    </rPh>
    <phoneticPr fontId="1"/>
  </si>
  <si>
    <t>四肢間の体積の差が＞30％</t>
    <rPh sb="0" eb="3">
      <t>シシカン</t>
    </rPh>
    <rPh sb="4" eb="6">
      <t>タイセキ</t>
    </rPh>
    <rPh sb="7" eb="8">
      <t>サ</t>
    </rPh>
    <phoneticPr fontId="1"/>
  </si>
  <si>
    <t>-</t>
    <phoneticPr fontId="1"/>
  </si>
  <si>
    <t>筋肉痛</t>
  </si>
  <si>
    <t>筋肉痛</t>
    <rPh sb="0" eb="3">
      <t>キンニクツウ</t>
    </rPh>
    <phoneticPr fontId="1"/>
  </si>
  <si>
    <t xml:space="preserve">高血圧（成人） </t>
  </si>
  <si>
    <t>急性膵炎（腹痛、発熱、嘔吐、意識障害など）</t>
  </si>
  <si>
    <t>高脂血症（頭痛、胸痛など）</t>
  </si>
  <si>
    <t>高脂血症（頭痛、胸痛など）</t>
    <rPh sb="0" eb="1">
      <t>コウ</t>
    </rPh>
    <rPh sb="5" eb="7">
      <t>ズツウ</t>
    </rPh>
    <rPh sb="8" eb="10">
      <t>キョウツウ</t>
    </rPh>
    <phoneticPr fontId="1"/>
  </si>
  <si>
    <t>神経学的事象（痙攣発作、意識障害、錯乱、失語症など）</t>
  </si>
  <si>
    <t>出血（下血、喀血、頭痛など）</t>
  </si>
  <si>
    <t>タフィンラー+メキニスト</t>
    <phoneticPr fontId="1"/>
  </si>
  <si>
    <t>甲状腺機能障害（倦怠感、無力症、発汗など）</t>
  </si>
  <si>
    <t>甲状腺機能障害（倦怠感、無力症、発汗など）</t>
    <rPh sb="0" eb="3">
      <t>コウジョウセン</t>
    </rPh>
    <rPh sb="3" eb="5">
      <t>キノウ</t>
    </rPh>
    <rPh sb="5" eb="7">
      <t>ショウガイ</t>
    </rPh>
    <rPh sb="8" eb="11">
      <t>ケンタイカン</t>
    </rPh>
    <rPh sb="12" eb="15">
      <t>ムリョクショウ</t>
    </rPh>
    <rPh sb="16" eb="18">
      <t>ハッカン</t>
    </rPh>
    <phoneticPr fontId="1"/>
  </si>
  <si>
    <t>-</t>
    <phoneticPr fontId="1"/>
  </si>
  <si>
    <t>-</t>
    <phoneticPr fontId="1"/>
  </si>
  <si>
    <t>-</t>
    <phoneticPr fontId="1"/>
  </si>
  <si>
    <t>-</t>
    <phoneticPr fontId="1"/>
  </si>
  <si>
    <t>-</t>
    <phoneticPr fontId="1"/>
  </si>
  <si>
    <t>-</t>
    <phoneticPr fontId="1"/>
  </si>
  <si>
    <t>-</t>
    <phoneticPr fontId="1"/>
  </si>
  <si>
    <t>-</t>
    <phoneticPr fontId="1"/>
  </si>
  <si>
    <t>皮膚悪性腫瘍（びらんかさぶたに覆われた皮膚の隆起）</t>
  </si>
  <si>
    <t>皮膚悪性腫瘍（びらんかさぶたに覆われた皮膚の隆起）</t>
    <rPh sb="0" eb="2">
      <t>ヒフ</t>
    </rPh>
    <rPh sb="2" eb="4">
      <t>アクセイ</t>
    </rPh>
    <rPh sb="4" eb="6">
      <t>シュヨウ</t>
    </rPh>
    <rPh sb="15" eb="16">
      <t>オオ</t>
    </rPh>
    <rPh sb="19" eb="21">
      <t>ヒフ</t>
    </rPh>
    <rPh sb="22" eb="24">
      <t>リュウキ</t>
    </rPh>
    <phoneticPr fontId="1"/>
  </si>
  <si>
    <t>高血糖（口渇、尿量の増加、悪心・嘔吐など）</t>
  </si>
  <si>
    <t>-</t>
    <phoneticPr fontId="1"/>
  </si>
  <si>
    <t>タイケルブ+カペシタビン</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</si>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</sst>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20"/>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20"/>
      <color theme="1"/>
      <name val="ＭＳ Ｐゴシック"/>
      <family val="2"/>
      <charset val="128"/>
      <scheme val="minor"/>
    </font>
    <font>
      <sz val="12"/>
      <color theme="1"/>
      <name val="ＭＳ Ｐゴシック"/>
      <family val="2"/>
      <charset val="128"/>
      <scheme val="minor"/>
    </font>
    <font>
      <b/>
      <i/>
      <u/>
      <sz val="12"/>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b/>
      <sz val="13"/>
      <color theme="1"/>
      <name val="ＭＳ Ｐゴシック"/>
      <family val="3"/>
      <charset val="128"/>
      <scheme val="minor"/>
    </font>
    <font>
      <b/>
      <u/>
      <sz val="13"/>
      <color theme="1"/>
      <name val="ＭＳ Ｐゴシック"/>
      <family val="3"/>
      <charset val="128"/>
      <scheme val="minor"/>
    </font>
    <font>
      <u/>
      <sz val="11"/>
      <color theme="1"/>
      <name val="ＭＳ Ｐゴシック"/>
      <family val="3"/>
      <charset val="128"/>
      <scheme val="minor"/>
    </font>
    <font>
      <u/>
      <sz val="11"/>
      <color theme="1"/>
      <name val="ＭＳ Ｐゴシック"/>
      <family val="2"/>
      <charset val="128"/>
      <scheme val="minor"/>
    </font>
    <font>
      <b/>
      <u/>
      <sz val="13"/>
      <color theme="1"/>
      <name val="ＭＳ Ｐゴシック"/>
      <family val="2"/>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double">
        <color auto="1"/>
      </right>
      <top style="thin">
        <color auto="1"/>
      </top>
      <bottom style="medium">
        <color auto="1"/>
      </bottom>
      <diagonal/>
    </border>
    <border>
      <left style="medium">
        <color auto="1"/>
      </left>
      <right/>
      <top/>
      <bottom style="medium">
        <color auto="1"/>
      </bottom>
      <diagonal/>
    </border>
    <border>
      <left style="medium">
        <color auto="1"/>
      </left>
      <right/>
      <top style="thin">
        <color auto="1"/>
      </top>
      <bottom/>
      <diagonal/>
    </border>
    <border>
      <left/>
      <right/>
      <top style="thin">
        <color auto="1"/>
      </top>
      <bottom/>
      <diagonal/>
    </border>
    <border>
      <left style="medium">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double">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thin">
        <color auto="1"/>
      </top>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medium">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top style="medium">
        <color auto="1"/>
      </top>
      <bottom style="thin">
        <color auto="1"/>
      </bottom>
      <diagonal/>
    </border>
    <border>
      <left/>
      <right style="double">
        <color auto="1"/>
      </right>
      <top style="thin">
        <color auto="1"/>
      </top>
      <bottom style="thin">
        <color auto="1"/>
      </bottom>
      <diagonal/>
    </border>
    <border>
      <left/>
      <right style="medium">
        <color auto="1"/>
      </right>
      <top/>
      <bottom style="thin">
        <color auto="1"/>
      </bottom>
      <diagonal/>
    </border>
    <border>
      <left style="double">
        <color auto="1"/>
      </left>
      <right style="thin">
        <color auto="1"/>
      </right>
      <top style="medium">
        <color auto="1"/>
      </top>
      <bottom/>
      <diagonal/>
    </border>
    <border>
      <left style="double">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style="double">
        <color auto="1"/>
      </right>
      <top style="medium">
        <color auto="1"/>
      </top>
      <bottom style="thin">
        <color auto="1"/>
      </bottom>
      <diagonal/>
    </border>
    <border>
      <left style="double">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208">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8" xfId="0" applyFont="1" applyBorder="1">
      <alignment vertical="center"/>
    </xf>
    <xf numFmtId="0" fontId="6" fillId="0" borderId="0" xfId="0" applyFont="1">
      <alignment vertical="center"/>
    </xf>
    <xf numFmtId="0" fontId="0" fillId="0" borderId="23" xfId="0" applyBorder="1">
      <alignment vertical="center"/>
    </xf>
    <xf numFmtId="0" fontId="4" fillId="0" borderId="7" xfId="0" applyFont="1" applyBorder="1">
      <alignment vertical="center"/>
    </xf>
    <xf numFmtId="0" fontId="4" fillId="0" borderId="23" xfId="0" applyFont="1" applyBorder="1">
      <alignment vertical="center"/>
    </xf>
    <xf numFmtId="0" fontId="4" fillId="0" borderId="0" xfId="0" applyFont="1" applyBorder="1" applyAlignment="1">
      <alignment horizontal="right" vertical="center"/>
    </xf>
    <xf numFmtId="0" fontId="4" fillId="0" borderId="14" xfId="0" applyFont="1" applyFill="1" applyBorder="1">
      <alignment vertical="center"/>
    </xf>
    <xf numFmtId="0" fontId="0" fillId="0" borderId="19" xfId="0" applyBorder="1">
      <alignment vertical="center"/>
    </xf>
    <xf numFmtId="0" fontId="4" fillId="0" borderId="19" xfId="0" applyFont="1" applyBorder="1">
      <alignment vertical="center"/>
    </xf>
    <xf numFmtId="0" fontId="2" fillId="0" borderId="0" xfId="0" applyFont="1" applyFill="1" applyBorder="1">
      <alignment vertical="center"/>
    </xf>
    <xf numFmtId="0" fontId="8" fillId="0" borderId="0" xfId="0" applyFont="1">
      <alignment vertical="center"/>
    </xf>
    <xf numFmtId="0" fontId="9" fillId="0" borderId="0" xfId="0" applyFont="1">
      <alignment vertical="center"/>
    </xf>
    <xf numFmtId="0" fontId="0" fillId="0" borderId="0" xfId="0" applyFill="1">
      <alignment vertical="center"/>
    </xf>
    <xf numFmtId="0" fontId="4" fillId="0" borderId="27" xfId="0" applyFont="1" applyBorder="1" applyAlignment="1">
      <alignment horizontal="right" vertical="center"/>
    </xf>
    <xf numFmtId="0" fontId="4" fillId="0" borderId="0" xfId="0" applyFont="1">
      <alignment vertical="center"/>
    </xf>
    <xf numFmtId="0" fontId="4" fillId="0" borderId="0" xfId="0" applyFont="1" applyAlignment="1">
      <alignment vertical="center" wrapText="1"/>
    </xf>
    <xf numFmtId="0" fontId="0" fillId="0" borderId="0" xfId="0" applyAlignment="1">
      <alignment vertical="center" wrapText="1"/>
    </xf>
    <xf numFmtId="0" fontId="0" fillId="0" borderId="1" xfId="0" applyBorder="1">
      <alignment vertical="center"/>
    </xf>
    <xf numFmtId="0" fontId="4" fillId="0" borderId="0" xfId="0" applyFont="1" applyBorder="1" applyAlignment="1">
      <alignment vertical="center" wrapText="1"/>
    </xf>
    <xf numFmtId="0" fontId="9" fillId="0" borderId="0" xfId="0" applyFont="1" applyBorder="1">
      <alignment vertical="center"/>
    </xf>
    <xf numFmtId="0" fontId="4" fillId="0" borderId="10" xfId="0" applyFont="1" applyFill="1" applyBorder="1">
      <alignment vertical="center"/>
    </xf>
    <xf numFmtId="0" fontId="4" fillId="0" borderId="8" xfId="0" applyFont="1" applyBorder="1" applyAlignment="1">
      <alignment horizontal="right" vertical="center"/>
    </xf>
    <xf numFmtId="0" fontId="4" fillId="0" borderId="24" xfId="0" applyFont="1" applyBorder="1">
      <alignment vertical="center"/>
    </xf>
    <xf numFmtId="0" fontId="4" fillId="0" borderId="19" xfId="0" applyFont="1" applyFill="1" applyBorder="1">
      <alignment vertical="center"/>
    </xf>
    <xf numFmtId="0" fontId="4" fillId="0" borderId="35" xfId="0" applyFont="1" applyBorder="1">
      <alignment vertical="center"/>
    </xf>
    <xf numFmtId="0" fontId="4" fillId="0" borderId="0" xfId="0" applyFont="1" applyFill="1" applyBorder="1">
      <alignment vertical="center"/>
    </xf>
    <xf numFmtId="0" fontId="4" fillId="0" borderId="26" xfId="0" applyFont="1" applyFill="1" applyBorder="1">
      <alignment vertical="center"/>
    </xf>
    <xf numFmtId="0" fontId="4" fillId="0" borderId="22" xfId="0" applyFont="1" applyBorder="1">
      <alignment vertical="center"/>
    </xf>
    <xf numFmtId="0" fontId="4" fillId="0" borderId="10" xfId="0" applyFont="1" applyBorder="1">
      <alignment vertical="center"/>
    </xf>
    <xf numFmtId="0" fontId="12" fillId="0" borderId="1" xfId="0" applyFont="1" applyBorder="1" applyAlignment="1">
      <alignment vertical="center" wrapText="1"/>
    </xf>
    <xf numFmtId="0" fontId="12" fillId="0" borderId="1" xfId="0" applyFont="1" applyBorder="1">
      <alignment vertical="center"/>
    </xf>
    <xf numFmtId="0" fontId="14" fillId="0" borderId="0" xfId="0" applyFont="1" applyFill="1" applyBorder="1">
      <alignment vertical="center"/>
    </xf>
    <xf numFmtId="0" fontId="14" fillId="0" borderId="0" xfId="0" applyFont="1">
      <alignment vertical="center"/>
    </xf>
    <xf numFmtId="0" fontId="0" fillId="0" borderId="0" xfId="0" applyAlignment="1">
      <alignment vertical="center"/>
    </xf>
    <xf numFmtId="0" fontId="11" fillId="0" borderId="18" xfId="0" applyFont="1" applyBorder="1" applyAlignment="1">
      <alignment vertical="center" wrapText="1"/>
    </xf>
    <xf numFmtId="0" fontId="11" fillId="0" borderId="1" xfId="0" applyFont="1" applyBorder="1" applyAlignment="1">
      <alignment vertical="center" wrapText="1"/>
    </xf>
    <xf numFmtId="0" fontId="12" fillId="0" borderId="38" xfId="0" applyFont="1" applyBorder="1" applyAlignment="1">
      <alignment vertical="center" wrapText="1"/>
    </xf>
    <xf numFmtId="0" fontId="0" fillId="0" borderId="18" xfId="0" applyBorder="1" applyAlignment="1">
      <alignment vertical="center" wrapText="1"/>
    </xf>
    <xf numFmtId="0" fontId="0" fillId="0" borderId="38" xfId="0" applyBorder="1" applyAlignment="1">
      <alignment vertical="center" wrapText="1"/>
    </xf>
    <xf numFmtId="0" fontId="11" fillId="0" borderId="1" xfId="0" applyFont="1" applyFill="1" applyBorder="1" applyAlignment="1">
      <alignment vertical="center" wrapText="1"/>
    </xf>
    <xf numFmtId="0" fontId="0" fillId="0" borderId="0" xfId="0"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0" fontId="0" fillId="0" borderId="8" xfId="0" applyBorder="1" applyAlignment="1">
      <alignment vertical="center"/>
    </xf>
    <xf numFmtId="0" fontId="7" fillId="0" borderId="7" xfId="0" applyFont="1" applyBorder="1" applyAlignment="1">
      <alignment vertical="center"/>
    </xf>
    <xf numFmtId="0" fontId="0" fillId="0" borderId="28" xfId="0" applyBorder="1" applyAlignment="1">
      <alignment vertical="center"/>
    </xf>
    <xf numFmtId="0" fontId="4" fillId="0" borderId="16" xfId="0" applyFont="1" applyBorder="1">
      <alignment vertical="center"/>
    </xf>
    <xf numFmtId="0" fontId="0" fillId="0" borderId="45" xfId="0" applyBorder="1">
      <alignment vertical="center"/>
    </xf>
    <xf numFmtId="0" fontId="0" fillId="0" borderId="46" xfId="0" applyBorder="1">
      <alignment vertical="center"/>
    </xf>
    <xf numFmtId="0" fontId="4" fillId="0" borderId="27" xfId="0" applyFont="1" applyBorder="1" applyAlignment="1">
      <alignment horizontal="center" vertical="center"/>
    </xf>
    <xf numFmtId="0" fontId="4" fillId="0" borderId="27" xfId="0" applyFont="1" applyBorder="1" applyAlignment="1">
      <alignment horizontal="center" vertical="center"/>
    </xf>
    <xf numFmtId="0" fontId="0" fillId="0" borderId="8" xfId="0" applyBorder="1" applyAlignment="1">
      <alignment horizontal="center" vertical="center"/>
    </xf>
    <xf numFmtId="0" fontId="16" fillId="0" borderId="0" xfId="0" applyFont="1">
      <alignment vertical="center"/>
    </xf>
    <xf numFmtId="0" fontId="17" fillId="2" borderId="0" xfId="0" applyFont="1" applyFill="1">
      <alignment vertical="center"/>
    </xf>
    <xf numFmtId="0" fontId="18" fillId="2" borderId="0" xfId="0" applyFont="1" applyFill="1">
      <alignment vertical="center"/>
    </xf>
    <xf numFmtId="0" fontId="18" fillId="0" borderId="0" xfId="0" applyFont="1">
      <alignment vertical="center"/>
    </xf>
    <xf numFmtId="0" fontId="15" fillId="0" borderId="0" xfId="0" applyFont="1">
      <alignment vertical="center"/>
    </xf>
    <xf numFmtId="0" fontId="13" fillId="0" borderId="0" xfId="0" applyFont="1">
      <alignment vertical="center"/>
    </xf>
    <xf numFmtId="0" fontId="13" fillId="0" borderId="0" xfId="0" applyFont="1" applyFill="1">
      <alignment vertical="center"/>
    </xf>
    <xf numFmtId="0" fontId="11" fillId="0" borderId="1" xfId="0" applyFont="1" applyBorder="1" applyAlignment="1">
      <alignment vertical="center" wrapText="1"/>
    </xf>
    <xf numFmtId="0" fontId="12" fillId="0" borderId="4" xfId="0" applyFont="1" applyBorder="1" applyAlignment="1">
      <alignment vertical="center" wrapText="1"/>
    </xf>
    <xf numFmtId="0" fontId="0" fillId="0" borderId="18" xfId="0" applyBorder="1" applyAlignment="1">
      <alignment vertical="center" wrapText="1"/>
    </xf>
    <xf numFmtId="0" fontId="14" fillId="0" borderId="0" xfId="0" applyFont="1" applyFill="1" applyBorder="1" applyAlignment="1">
      <alignment vertical="center"/>
    </xf>
    <xf numFmtId="0" fontId="11" fillId="0" borderId="1" xfId="0" applyFont="1" applyBorder="1">
      <alignment vertical="center"/>
    </xf>
    <xf numFmtId="0" fontId="5" fillId="0" borderId="1" xfId="0" applyFont="1" applyBorder="1">
      <alignment vertical="center"/>
    </xf>
    <xf numFmtId="0" fontId="0" fillId="0" borderId="49" xfId="0" applyBorder="1" applyAlignment="1">
      <alignment vertical="center" wrapText="1"/>
    </xf>
    <xf numFmtId="0" fontId="0" fillId="0" borderId="46" xfId="0" applyBorder="1" applyAlignment="1">
      <alignment vertical="center" wrapText="1"/>
    </xf>
    <xf numFmtId="0" fontId="0" fillId="0" borderId="0" xfId="0" applyBorder="1" applyAlignment="1">
      <alignment vertical="center"/>
    </xf>
    <xf numFmtId="0" fontId="14" fillId="0" borderId="0" xfId="0" applyFont="1" applyBorder="1" applyAlignment="1">
      <alignment vertical="center"/>
    </xf>
    <xf numFmtId="0" fontId="12" fillId="0" borderId="1" xfId="0" applyFont="1" applyBorder="1" applyAlignment="1">
      <alignment vertical="center" wrapText="1"/>
    </xf>
    <xf numFmtId="0" fontId="12" fillId="0" borderId="1" xfId="0" applyFont="1" applyBorder="1" applyAlignment="1">
      <alignment vertical="center" wrapText="1"/>
    </xf>
    <xf numFmtId="0" fontId="0" fillId="0" borderId="27" xfId="0" applyBorder="1">
      <alignment vertical="center"/>
    </xf>
    <xf numFmtId="0" fontId="0" fillId="0" borderId="52" xfId="0" applyBorder="1">
      <alignment vertical="center"/>
    </xf>
    <xf numFmtId="0" fontId="12" fillId="0" borderId="1" xfId="0"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vertical="center" wrapText="1"/>
    </xf>
    <xf numFmtId="0" fontId="0" fillId="0" borderId="1" xfId="0" applyFill="1" applyBorder="1">
      <alignment vertical="center"/>
    </xf>
    <xf numFmtId="0" fontId="12" fillId="0" borderId="1" xfId="0" applyFont="1" applyBorder="1" applyAlignment="1">
      <alignment vertical="center" wrapText="1"/>
    </xf>
    <xf numFmtId="0" fontId="11" fillId="0" borderId="0" xfId="0" applyFont="1" applyAlignment="1">
      <alignment horizontal="right" vertical="center" wrapText="1"/>
    </xf>
    <xf numFmtId="0" fontId="3" fillId="0" borderId="0" xfId="0" applyFont="1" applyAlignment="1">
      <alignment horizontal="left" vertical="center"/>
    </xf>
    <xf numFmtId="0" fontId="12" fillId="0" borderId="1" xfId="0" applyFont="1" applyBorder="1" applyAlignment="1">
      <alignment vertical="center" wrapText="1"/>
    </xf>
    <xf numFmtId="0" fontId="12" fillId="0" borderId="1" xfId="0" applyFont="1" applyBorder="1" applyAlignment="1">
      <alignment vertical="center" wrapText="1"/>
    </xf>
    <xf numFmtId="0" fontId="12" fillId="0" borderId="18" xfId="0" applyFont="1" applyFill="1" applyBorder="1" applyAlignment="1">
      <alignment vertical="center" wrapText="1"/>
    </xf>
    <xf numFmtId="0" fontId="12" fillId="0" borderId="1" xfId="0" applyFont="1" applyFill="1" applyBorder="1" applyAlignment="1">
      <alignment vertical="center" wrapText="1"/>
    </xf>
    <xf numFmtId="0" fontId="12" fillId="0" borderId="39" xfId="0" applyFont="1" applyFill="1" applyBorder="1" applyAlignment="1">
      <alignment vertical="center" wrapText="1"/>
    </xf>
    <xf numFmtId="0" fontId="4"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12" fillId="2" borderId="1" xfId="0" applyFont="1" applyFill="1" applyBorder="1" applyAlignment="1">
      <alignment vertical="center" wrapText="1"/>
    </xf>
    <xf numFmtId="0" fontId="12" fillId="2" borderId="39" xfId="0" applyFont="1" applyFill="1" applyBorder="1" applyAlignment="1">
      <alignment vertical="center" wrapText="1"/>
    </xf>
    <xf numFmtId="0" fontId="12" fillId="2" borderId="3" xfId="0" applyFont="1" applyFill="1" applyBorder="1" applyAlignment="1">
      <alignment vertical="center" wrapText="1"/>
    </xf>
    <xf numFmtId="0" fontId="4" fillId="0" borderId="27" xfId="0" applyFont="1" applyBorder="1" applyAlignment="1">
      <alignment horizontal="left" vertical="center"/>
    </xf>
    <xf numFmtId="0" fontId="0" fillId="0" borderId="27" xfId="0" applyBorder="1" applyAlignment="1">
      <alignment vertical="center"/>
    </xf>
    <xf numFmtId="0" fontId="4" fillId="0" borderId="47" xfId="0" applyFont="1" applyFill="1" applyBorder="1" applyAlignment="1">
      <alignment vertical="center"/>
    </xf>
    <xf numFmtId="0" fontId="0" fillId="0" borderId="42" xfId="0" applyBorder="1" applyAlignment="1">
      <alignment vertical="center"/>
    </xf>
    <xf numFmtId="0" fontId="0" fillId="0" borderId="48" xfId="0" applyBorder="1" applyAlignment="1">
      <alignment vertical="center"/>
    </xf>
    <xf numFmtId="0" fontId="4" fillId="0" borderId="36" xfId="0" applyFont="1" applyBorder="1" applyAlignment="1">
      <alignment horizontal="right" vertical="center"/>
    </xf>
    <xf numFmtId="0" fontId="0" fillId="0" borderId="0" xfId="0" applyAlignment="1">
      <alignment horizontal="right" vertical="center"/>
    </xf>
    <xf numFmtId="0" fontId="4" fillId="0" borderId="37" xfId="0" applyFont="1" applyBorder="1" applyAlignment="1">
      <alignment horizontal="right" vertical="center"/>
    </xf>
    <xf numFmtId="0" fontId="0" fillId="0" borderId="27" xfId="0" applyBorder="1" applyAlignment="1">
      <alignment horizontal="right" vertical="center"/>
    </xf>
    <xf numFmtId="0" fontId="4" fillId="0" borderId="14" xfId="0" applyFont="1" applyFill="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14" fillId="0" borderId="0" xfId="0" applyFont="1" applyFill="1" applyBorder="1" applyAlignment="1">
      <alignment vertical="center"/>
    </xf>
    <xf numFmtId="0" fontId="0" fillId="0" borderId="11" xfId="0" applyBorder="1" applyAlignment="1">
      <alignment vertical="center"/>
    </xf>
    <xf numFmtId="0" fontId="4" fillId="0" borderId="17" xfId="0" applyFont="1" applyBorder="1" applyAlignment="1">
      <alignment vertical="center"/>
    </xf>
    <xf numFmtId="0" fontId="4" fillId="0" borderId="2" xfId="0" applyFont="1" applyBorder="1" applyAlignment="1">
      <alignment vertical="center"/>
    </xf>
    <xf numFmtId="0" fontId="14" fillId="0" borderId="29" xfId="0" applyFont="1" applyBorder="1" applyAlignment="1">
      <alignment vertical="center"/>
    </xf>
    <xf numFmtId="0" fontId="14" fillId="0" borderId="30" xfId="0" applyFont="1"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0" xfId="0" applyAlignment="1">
      <alignment horizontal="center" vertical="center"/>
    </xf>
    <xf numFmtId="0" fontId="7" fillId="0" borderId="17" xfId="0" applyFont="1" applyBorder="1" applyAlignment="1">
      <alignment vertical="center"/>
    </xf>
    <xf numFmtId="0" fontId="5" fillId="0" borderId="2" xfId="0" applyFont="1" applyBorder="1" applyAlignment="1">
      <alignment vertical="center"/>
    </xf>
    <xf numFmtId="0" fontId="11" fillId="0" borderId="18" xfId="0" applyFont="1" applyBorder="1" applyAlignment="1">
      <alignment vertical="center"/>
    </xf>
    <xf numFmtId="0" fontId="13" fillId="0" borderId="1" xfId="0" applyFont="1" applyBorder="1" applyAlignment="1">
      <alignment vertical="center"/>
    </xf>
    <xf numFmtId="0" fontId="13" fillId="0" borderId="39" xfId="0" applyFont="1" applyBorder="1" applyAlignment="1">
      <alignment vertical="center"/>
    </xf>
    <xf numFmtId="0" fontId="13" fillId="0" borderId="25" xfId="0" applyFont="1" applyBorder="1" applyAlignment="1">
      <alignment vertical="center"/>
    </xf>
    <xf numFmtId="0" fontId="11" fillId="0" borderId="50" xfId="0" applyFont="1" applyBorder="1" applyAlignment="1">
      <alignment vertical="center"/>
    </xf>
    <xf numFmtId="0" fontId="0" fillId="0" borderId="40" xfId="0" applyBorder="1" applyAlignment="1">
      <alignment vertical="center"/>
    </xf>
    <xf numFmtId="0" fontId="0" fillId="0" borderId="43" xfId="0" applyBorder="1" applyAlignment="1">
      <alignment vertical="center"/>
    </xf>
    <xf numFmtId="0" fontId="12" fillId="0" borderId="39" xfId="0" applyFont="1" applyBorder="1" applyAlignment="1">
      <alignment vertical="center" wrapText="1"/>
    </xf>
    <xf numFmtId="0" fontId="12" fillId="0" borderId="40" xfId="0" applyFont="1" applyBorder="1" applyAlignment="1">
      <alignment vertical="center" wrapText="1"/>
    </xf>
    <xf numFmtId="0" fontId="19" fillId="0" borderId="40" xfId="0" applyFont="1" applyBorder="1" applyAlignment="1">
      <alignment vertical="center" wrapText="1"/>
    </xf>
    <xf numFmtId="0" fontId="19" fillId="0" borderId="18" xfId="0" applyFont="1" applyBorder="1" applyAlignment="1">
      <alignment vertical="center" wrapText="1"/>
    </xf>
    <xf numFmtId="0" fontId="11" fillId="0" borderId="18" xfId="0" applyFont="1" applyBorder="1" applyAlignment="1">
      <alignment vertical="center" wrapText="1"/>
    </xf>
    <xf numFmtId="0" fontId="13" fillId="0" borderId="1" xfId="0" applyFont="1" applyBorder="1" applyAlignment="1">
      <alignment vertical="center" wrapText="1"/>
    </xf>
    <xf numFmtId="0" fontId="13" fillId="0" borderId="39" xfId="0" applyFont="1" applyBorder="1" applyAlignment="1">
      <alignment vertical="center" wrapText="1"/>
    </xf>
    <xf numFmtId="0" fontId="13" fillId="0" borderId="25" xfId="0" applyFont="1" applyBorder="1" applyAlignment="1">
      <alignment vertical="center" wrapText="1"/>
    </xf>
    <xf numFmtId="0" fontId="4" fillId="0" borderId="23" xfId="0" applyFont="1" applyBorder="1" applyAlignment="1">
      <alignment horizontal="left" vertical="center"/>
    </xf>
    <xf numFmtId="0" fontId="0" fillId="0" borderId="23" xfId="0" applyBorder="1" applyAlignment="1">
      <alignment vertical="center"/>
    </xf>
    <xf numFmtId="0" fontId="4" fillId="0" borderId="8" xfId="0" applyFont="1" applyBorder="1" applyAlignment="1">
      <alignment horizontal="left" vertical="center"/>
    </xf>
    <xf numFmtId="0" fontId="0" fillId="0" borderId="8" xfId="0" applyBorder="1" applyAlignment="1">
      <alignment horizontal="left" vertical="center"/>
    </xf>
    <xf numFmtId="0" fontId="4" fillId="0" borderId="34" xfId="0" applyFont="1" applyBorder="1" applyAlignment="1">
      <alignment horizontal="left" vertical="center"/>
    </xf>
    <xf numFmtId="0" fontId="0" fillId="0" borderId="42" xfId="0" applyBorder="1" applyAlignment="1">
      <alignment horizontal="left" vertical="center"/>
    </xf>
    <xf numFmtId="0" fontId="0" fillId="0" borderId="33" xfId="0" applyBorder="1" applyAlignment="1">
      <alignment horizontal="left" vertical="center"/>
    </xf>
    <xf numFmtId="0" fontId="4" fillId="0" borderId="0" xfId="0" applyFont="1" applyBorder="1" applyAlignment="1">
      <alignment horizontal="left" vertical="center"/>
    </xf>
    <xf numFmtId="0" fontId="0" fillId="0" borderId="0" xfId="0" applyAlignment="1">
      <alignment horizontal="left" vertical="center"/>
    </xf>
    <xf numFmtId="0" fontId="11" fillId="0" borderId="14" xfId="0" applyFont="1" applyBorder="1" applyAlignment="1">
      <alignment vertical="center"/>
    </xf>
    <xf numFmtId="0" fontId="12" fillId="0" borderId="4" xfId="0" applyFont="1" applyFill="1" applyBorder="1" applyAlignment="1">
      <alignment vertical="center" wrapText="1"/>
    </xf>
    <xf numFmtId="0" fontId="12" fillId="0" borderId="41" xfId="0" applyFont="1" applyFill="1" applyBorder="1" applyAlignment="1">
      <alignment vertical="center" wrapText="1"/>
    </xf>
    <xf numFmtId="0" fontId="10" fillId="0" borderId="0" xfId="0" applyFont="1" applyBorder="1" applyAlignment="1">
      <alignment horizontal="right" vertical="center"/>
    </xf>
    <xf numFmtId="0" fontId="0" fillId="0" borderId="0" xfId="0" applyBorder="1" applyAlignment="1">
      <alignment vertical="center"/>
    </xf>
    <xf numFmtId="0" fontId="12" fillId="2" borderId="4" xfId="0" applyFont="1" applyFill="1" applyBorder="1" applyAlignment="1">
      <alignment vertical="center" wrapText="1"/>
    </xf>
    <xf numFmtId="0" fontId="12" fillId="2" borderId="41" xfId="0" applyFont="1" applyFill="1" applyBorder="1" applyAlignment="1">
      <alignment vertical="center" wrapText="1"/>
    </xf>
    <xf numFmtId="0" fontId="12" fillId="2" borderId="5" xfId="0" applyFont="1" applyFill="1" applyBorder="1" applyAlignment="1">
      <alignment vertical="center" wrapText="1"/>
    </xf>
    <xf numFmtId="0" fontId="19" fillId="0" borderId="40" xfId="0" applyFont="1" applyFill="1" applyBorder="1" applyAlignment="1">
      <alignment vertical="center" wrapText="1"/>
    </xf>
    <xf numFmtId="0" fontId="19" fillId="0" borderId="18" xfId="0" applyFont="1" applyFill="1" applyBorder="1" applyAlignment="1">
      <alignment vertical="center" wrapText="1"/>
    </xf>
    <xf numFmtId="0" fontId="19" fillId="2" borderId="40" xfId="0" applyFont="1" applyFill="1" applyBorder="1" applyAlignment="1">
      <alignment vertical="center" wrapText="1"/>
    </xf>
    <xf numFmtId="0" fontId="19" fillId="2" borderId="51" xfId="0" applyFont="1" applyFill="1" applyBorder="1" applyAlignment="1">
      <alignment vertical="center" wrapText="1"/>
    </xf>
    <xf numFmtId="0" fontId="4" fillId="0" borderId="29" xfId="0" applyFont="1"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4" fillId="0" borderId="0" xfId="0" applyFont="1" applyFill="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0" fillId="0" borderId="11" xfId="0" applyBorder="1" applyAlignment="1">
      <alignment horizontal="left" vertical="center"/>
    </xf>
    <xf numFmtId="0" fontId="4" fillId="0" borderId="27" xfId="0" applyFont="1" applyBorder="1" applyAlignment="1">
      <alignment horizontal="left" vertical="center" wrapText="1"/>
    </xf>
    <xf numFmtId="0" fontId="0" fillId="0" borderId="27" xfId="0" applyBorder="1" applyAlignment="1">
      <alignment horizontal="left" vertical="center" wrapText="1"/>
    </xf>
    <xf numFmtId="0" fontId="0" fillId="0" borderId="44" xfId="0" applyBorder="1" applyAlignment="1">
      <alignment horizontal="left" vertical="center" wrapText="1"/>
    </xf>
    <xf numFmtId="0" fontId="4" fillId="0" borderId="19" xfId="0" applyFont="1" applyBorder="1" applyAlignment="1">
      <alignment horizontal="left" vertical="center"/>
    </xf>
    <xf numFmtId="0" fontId="11" fillId="0" borderId="0" xfId="0" applyFont="1" applyAlignment="1">
      <alignment vertical="center"/>
    </xf>
    <xf numFmtId="0" fontId="4" fillId="0" borderId="27" xfId="0" applyFont="1" applyBorder="1" applyAlignment="1">
      <alignment horizontal="right" vertical="center"/>
    </xf>
    <xf numFmtId="0" fontId="4" fillId="0" borderId="15" xfId="0" applyFont="1" applyBorder="1" applyAlignment="1">
      <alignment horizontal="left" vertical="center"/>
    </xf>
    <xf numFmtId="0" fontId="4" fillId="0" borderId="27" xfId="0" applyFont="1" applyBorder="1" applyAlignment="1">
      <alignment horizontal="center" vertical="center"/>
    </xf>
    <xf numFmtId="0" fontId="14" fillId="0" borderId="0" xfId="0" applyFont="1" applyAlignment="1">
      <alignment vertical="center"/>
    </xf>
    <xf numFmtId="0" fontId="4" fillId="2" borderId="2" xfId="0" applyFont="1" applyFill="1" applyBorder="1" applyAlignment="1">
      <alignment vertical="center"/>
    </xf>
    <xf numFmtId="0" fontId="4" fillId="2" borderId="34" xfId="0" applyFont="1" applyFill="1" applyBorder="1" applyAlignment="1">
      <alignment vertical="center"/>
    </xf>
    <xf numFmtId="0" fontId="4" fillId="2" borderId="6" xfId="0" applyFont="1" applyFill="1" applyBorder="1" applyAlignment="1">
      <alignment vertical="center"/>
    </xf>
    <xf numFmtId="0" fontId="4" fillId="0" borderId="15" xfId="0" applyFont="1" applyBorder="1" applyAlignment="1">
      <alignment vertical="center"/>
    </xf>
    <xf numFmtId="0" fontId="4" fillId="0" borderId="4" xfId="0" applyFont="1" applyBorder="1" applyAlignment="1">
      <alignment vertical="center"/>
    </xf>
    <xf numFmtId="0" fontId="4" fillId="2" borderId="4" xfId="0" applyFont="1" applyFill="1" applyBorder="1" applyAlignment="1">
      <alignment vertical="center"/>
    </xf>
    <xf numFmtId="0" fontId="4" fillId="2" borderId="41" xfId="0" applyFont="1" applyFill="1" applyBorder="1" applyAlignment="1">
      <alignment vertical="center"/>
    </xf>
    <xf numFmtId="0" fontId="4" fillId="2" borderId="5" xfId="0" applyFont="1" applyFill="1" applyBorder="1" applyAlignment="1">
      <alignment vertical="center"/>
    </xf>
    <xf numFmtId="0" fontId="7" fillId="0" borderId="34" xfId="0" applyFont="1" applyBorder="1" applyAlignment="1">
      <alignment vertical="center"/>
    </xf>
    <xf numFmtId="0" fontId="0" fillId="0" borderId="17" xfId="0" applyBorder="1" applyAlignment="1">
      <alignment vertical="center"/>
    </xf>
    <xf numFmtId="0" fontId="0" fillId="0" borderId="33" xfId="0" applyBorder="1" applyAlignment="1">
      <alignment vertical="center"/>
    </xf>
    <xf numFmtId="0" fontId="12" fillId="0" borderId="1" xfId="0" applyFont="1" applyBorder="1" applyAlignment="1">
      <alignment vertical="center" wrapText="1"/>
    </xf>
    <xf numFmtId="0" fontId="11" fillId="0" borderId="0" xfId="0" applyFont="1" applyBorder="1" applyAlignment="1">
      <alignment horizontal="right" vertical="center"/>
    </xf>
    <xf numFmtId="0" fontId="4" fillId="0" borderId="22" xfId="0" applyFont="1" applyBorder="1" applyAlignment="1">
      <alignment vertical="top" wrapText="1"/>
    </xf>
    <xf numFmtId="0" fontId="4" fillId="0" borderId="23" xfId="0" applyFont="1" applyBorder="1" applyAlignment="1">
      <alignment vertical="top" wrapText="1"/>
    </xf>
    <xf numFmtId="0" fontId="4" fillId="0" borderId="32" xfId="0" applyFont="1" applyBorder="1" applyAlignment="1">
      <alignment vertical="top" wrapText="1"/>
    </xf>
    <xf numFmtId="0" fontId="4" fillId="0" borderId="10" xfId="0" applyFont="1" applyBorder="1" applyAlignment="1">
      <alignment vertical="top" wrapText="1"/>
    </xf>
    <xf numFmtId="0" fontId="4" fillId="0" borderId="0" xfId="0" applyFont="1" applyAlignment="1">
      <alignment vertical="top" wrapText="1"/>
    </xf>
    <xf numFmtId="0" fontId="4" fillId="0" borderId="11" xfId="0" applyFont="1" applyBorder="1" applyAlignment="1">
      <alignment vertical="top" wrapText="1"/>
    </xf>
    <xf numFmtId="0" fontId="4" fillId="0" borderId="21" xfId="0" applyFont="1" applyBorder="1" applyAlignment="1">
      <alignment vertical="top" wrapText="1"/>
    </xf>
    <xf numFmtId="0" fontId="4" fillId="0" borderId="12" xfId="0" applyFont="1" applyBorder="1" applyAlignment="1">
      <alignment vertical="top" wrapText="1"/>
    </xf>
    <xf numFmtId="0" fontId="4" fillId="0" borderId="13"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0" xfId="0" applyFont="1" applyBorder="1" applyAlignment="1">
      <alignment vertical="top" wrapText="1"/>
    </xf>
    <xf numFmtId="0" fontId="11" fillId="0" borderId="39" xfId="0" applyFont="1" applyBorder="1" applyAlignment="1">
      <alignment vertical="center"/>
    </xf>
    <xf numFmtId="0" fontId="11" fillId="0" borderId="40" xfId="0" applyFont="1" applyBorder="1" applyAlignment="1">
      <alignment vertical="center"/>
    </xf>
    <xf numFmtId="0" fontId="11" fillId="0" borderId="43" xfId="0" applyFont="1" applyBorder="1" applyAlignment="1">
      <alignment vertical="center"/>
    </xf>
    <xf numFmtId="0" fontId="0" fillId="0" borderId="1"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firstButton="1"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27</xdr:col>
          <xdr:colOff>161925</xdr:colOff>
          <xdr:row>23</xdr:row>
          <xdr:rowOff>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27</xdr:col>
          <xdr:colOff>161925</xdr:colOff>
          <xdr:row>24</xdr:row>
          <xdr:rowOff>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27</xdr:col>
          <xdr:colOff>161925</xdr:colOff>
          <xdr:row>25</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27</xdr:col>
          <xdr:colOff>161925</xdr:colOff>
          <xdr:row>26</xdr:row>
          <xdr:rowOff>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219075</xdr:rowOff>
        </xdr:from>
        <xdr:to>
          <xdr:col>0</xdr:col>
          <xdr:colOff>190500</xdr:colOff>
          <xdr:row>22</xdr:row>
          <xdr:rowOff>457200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219075</xdr:rowOff>
        </xdr:from>
        <xdr:to>
          <xdr:col>5</xdr:col>
          <xdr:colOff>190500</xdr:colOff>
          <xdr:row>22</xdr:row>
          <xdr:rowOff>457200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219075</xdr:rowOff>
        </xdr:from>
        <xdr:to>
          <xdr:col>14</xdr:col>
          <xdr:colOff>190500</xdr:colOff>
          <xdr:row>22</xdr:row>
          <xdr:rowOff>457200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219075</xdr:rowOff>
        </xdr:from>
        <xdr:to>
          <xdr:col>22</xdr:col>
          <xdr:colOff>190500</xdr:colOff>
          <xdr:row>22</xdr:row>
          <xdr:rowOff>457200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219075</xdr:rowOff>
        </xdr:from>
        <xdr:to>
          <xdr:col>0</xdr:col>
          <xdr:colOff>190500</xdr:colOff>
          <xdr:row>23</xdr:row>
          <xdr:rowOff>457200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219075</xdr:rowOff>
        </xdr:from>
        <xdr:to>
          <xdr:col>5</xdr:col>
          <xdr:colOff>190500</xdr:colOff>
          <xdr:row>23</xdr:row>
          <xdr:rowOff>457200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23</xdr:row>
          <xdr:rowOff>219075</xdr:rowOff>
        </xdr:from>
        <xdr:to>
          <xdr:col>14</xdr:col>
          <xdr:colOff>190500</xdr:colOff>
          <xdr:row>23</xdr:row>
          <xdr:rowOff>457200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xdr:row>
          <xdr:rowOff>219075</xdr:rowOff>
        </xdr:from>
        <xdr:to>
          <xdr:col>22</xdr:col>
          <xdr:colOff>190500</xdr:colOff>
          <xdr:row>23</xdr:row>
          <xdr:rowOff>457200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219075</xdr:rowOff>
        </xdr:from>
        <xdr:to>
          <xdr:col>0</xdr:col>
          <xdr:colOff>190500</xdr:colOff>
          <xdr:row>24</xdr:row>
          <xdr:rowOff>457200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219075</xdr:rowOff>
        </xdr:from>
        <xdr:to>
          <xdr:col>5</xdr:col>
          <xdr:colOff>190500</xdr:colOff>
          <xdr:row>24</xdr:row>
          <xdr:rowOff>457200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219075</xdr:rowOff>
        </xdr:from>
        <xdr:to>
          <xdr:col>14</xdr:col>
          <xdr:colOff>190500</xdr:colOff>
          <xdr:row>24</xdr:row>
          <xdr:rowOff>457200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219075</xdr:rowOff>
        </xdr:from>
        <xdr:to>
          <xdr:col>22</xdr:col>
          <xdr:colOff>190500</xdr:colOff>
          <xdr:row>24</xdr:row>
          <xdr:rowOff>457200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219075</xdr:rowOff>
        </xdr:from>
        <xdr:to>
          <xdr:col>0</xdr:col>
          <xdr:colOff>190500</xdr:colOff>
          <xdr:row>25</xdr:row>
          <xdr:rowOff>457200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219075</xdr:rowOff>
        </xdr:from>
        <xdr:to>
          <xdr:col>5</xdr:col>
          <xdr:colOff>190500</xdr:colOff>
          <xdr:row>25</xdr:row>
          <xdr:rowOff>457200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25</xdr:row>
          <xdr:rowOff>219075</xdr:rowOff>
        </xdr:from>
        <xdr:to>
          <xdr:col>14</xdr:col>
          <xdr:colOff>190500</xdr:colOff>
          <xdr:row>25</xdr:row>
          <xdr:rowOff>457200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219075</xdr:rowOff>
        </xdr:from>
        <xdr:to>
          <xdr:col>22</xdr:col>
          <xdr:colOff>190500</xdr:colOff>
          <xdr:row>25</xdr:row>
          <xdr:rowOff>457200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27</xdr:col>
          <xdr:colOff>161925</xdr:colOff>
          <xdr:row>27</xdr:row>
          <xdr:rowOff>0</xdr:rowOff>
        </xdr:to>
        <xdr:sp macro="" textlink="">
          <xdr:nvSpPr>
            <xdr:cNvPr id="1063" name="Group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27</xdr:col>
          <xdr:colOff>161925</xdr:colOff>
          <xdr:row>29</xdr:row>
          <xdr:rowOff>0</xdr:rowOff>
        </xdr:to>
        <xdr:sp macro="" textlink="">
          <xdr:nvSpPr>
            <xdr:cNvPr id="1064" name="Group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219075</xdr:rowOff>
        </xdr:from>
        <xdr:to>
          <xdr:col>0</xdr:col>
          <xdr:colOff>190500</xdr:colOff>
          <xdr:row>26</xdr:row>
          <xdr:rowOff>457200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219075</xdr:rowOff>
        </xdr:from>
        <xdr:to>
          <xdr:col>5</xdr:col>
          <xdr:colOff>190500</xdr:colOff>
          <xdr:row>26</xdr:row>
          <xdr:rowOff>457200</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xdr:row>
          <xdr:rowOff>219075</xdr:rowOff>
        </xdr:from>
        <xdr:to>
          <xdr:col>14</xdr:col>
          <xdr:colOff>190500</xdr:colOff>
          <xdr:row>26</xdr:row>
          <xdr:rowOff>457200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xdr:row>
          <xdr:rowOff>219075</xdr:rowOff>
        </xdr:from>
        <xdr:to>
          <xdr:col>22</xdr:col>
          <xdr:colOff>190500</xdr:colOff>
          <xdr:row>26</xdr:row>
          <xdr:rowOff>457200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219075</xdr:rowOff>
        </xdr:from>
        <xdr:to>
          <xdr:col>0</xdr:col>
          <xdr:colOff>190500</xdr:colOff>
          <xdr:row>28</xdr:row>
          <xdr:rowOff>457200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5</xdr:col>
          <xdr:colOff>190500</xdr:colOff>
          <xdr:row>28</xdr:row>
          <xdr:rowOff>457200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28</xdr:row>
          <xdr:rowOff>219075</xdr:rowOff>
        </xdr:from>
        <xdr:to>
          <xdr:col>14</xdr:col>
          <xdr:colOff>190500</xdr:colOff>
          <xdr:row>28</xdr:row>
          <xdr:rowOff>457200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28</xdr:row>
          <xdr:rowOff>219075</xdr:rowOff>
        </xdr:from>
        <xdr:to>
          <xdr:col>22</xdr:col>
          <xdr:colOff>190500</xdr:colOff>
          <xdr:row>28</xdr:row>
          <xdr:rowOff>457200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27</xdr:col>
          <xdr:colOff>161925</xdr:colOff>
          <xdr:row>30</xdr:row>
          <xdr:rowOff>0</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27</xdr:col>
          <xdr:colOff>161925</xdr:colOff>
          <xdr:row>31</xdr:row>
          <xdr:rowOff>0</xdr:rowOff>
        </xdr:to>
        <xdr:sp macro="" textlink="">
          <xdr:nvSpPr>
            <xdr:cNvPr id="1075" name="Group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219075</xdr:rowOff>
        </xdr:from>
        <xdr:to>
          <xdr:col>0</xdr:col>
          <xdr:colOff>190500</xdr:colOff>
          <xdr:row>29</xdr:row>
          <xdr:rowOff>457200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219075</xdr:rowOff>
        </xdr:from>
        <xdr:to>
          <xdr:col>0</xdr:col>
          <xdr:colOff>190500</xdr:colOff>
          <xdr:row>30</xdr:row>
          <xdr:rowOff>457200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219075</xdr:rowOff>
        </xdr:from>
        <xdr:to>
          <xdr:col>5</xdr:col>
          <xdr:colOff>190500</xdr:colOff>
          <xdr:row>29</xdr:row>
          <xdr:rowOff>457200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219075</xdr:rowOff>
        </xdr:from>
        <xdr:to>
          <xdr:col>5</xdr:col>
          <xdr:colOff>190500</xdr:colOff>
          <xdr:row>30</xdr:row>
          <xdr:rowOff>457200</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29</xdr:row>
          <xdr:rowOff>219075</xdr:rowOff>
        </xdr:from>
        <xdr:to>
          <xdr:col>14</xdr:col>
          <xdr:colOff>190500</xdr:colOff>
          <xdr:row>29</xdr:row>
          <xdr:rowOff>457200</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219075</xdr:rowOff>
        </xdr:from>
        <xdr:to>
          <xdr:col>14</xdr:col>
          <xdr:colOff>190500</xdr:colOff>
          <xdr:row>30</xdr:row>
          <xdr:rowOff>457200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29</xdr:row>
          <xdr:rowOff>219075</xdr:rowOff>
        </xdr:from>
        <xdr:to>
          <xdr:col>22</xdr:col>
          <xdr:colOff>190500</xdr:colOff>
          <xdr:row>29</xdr:row>
          <xdr:rowOff>457200</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219075</xdr:rowOff>
        </xdr:from>
        <xdr:to>
          <xdr:col>22</xdr:col>
          <xdr:colOff>190500</xdr:colOff>
          <xdr:row>30</xdr:row>
          <xdr:rowOff>457200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27</xdr:col>
          <xdr:colOff>161925</xdr:colOff>
          <xdr:row>32</xdr:row>
          <xdr:rowOff>0</xdr:rowOff>
        </xdr:to>
        <xdr:sp macro="" textlink="">
          <xdr:nvSpPr>
            <xdr:cNvPr id="1092" name="Group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32</xdr:row>
          <xdr:rowOff>0</xdr:rowOff>
        </xdr:from>
        <xdr:to>
          <xdr:col>27</xdr:col>
          <xdr:colOff>161925</xdr:colOff>
          <xdr:row>33</xdr:row>
          <xdr:rowOff>0</xdr:rowOff>
        </xdr:to>
        <xdr:sp macro="" textlink="">
          <xdr:nvSpPr>
            <xdr:cNvPr id="1093" name="Group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295275</xdr:rowOff>
        </xdr:from>
        <xdr:to>
          <xdr:col>0</xdr:col>
          <xdr:colOff>190500</xdr:colOff>
          <xdr:row>31</xdr:row>
          <xdr:rowOff>533400</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295275</xdr:rowOff>
        </xdr:from>
        <xdr:to>
          <xdr:col>5</xdr:col>
          <xdr:colOff>190500</xdr:colOff>
          <xdr:row>31</xdr:row>
          <xdr:rowOff>533400</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295275</xdr:rowOff>
        </xdr:from>
        <xdr:to>
          <xdr:col>14</xdr:col>
          <xdr:colOff>190500</xdr:colOff>
          <xdr:row>31</xdr:row>
          <xdr:rowOff>533400</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31</xdr:row>
          <xdr:rowOff>295275</xdr:rowOff>
        </xdr:from>
        <xdr:to>
          <xdr:col>22</xdr:col>
          <xdr:colOff>190500</xdr:colOff>
          <xdr:row>31</xdr:row>
          <xdr:rowOff>533400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76200</xdr:rowOff>
        </xdr:from>
        <xdr:to>
          <xdr:col>14</xdr:col>
          <xdr:colOff>190500</xdr:colOff>
          <xdr:row>33</xdr:row>
          <xdr:rowOff>314325</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33</xdr:row>
          <xdr:rowOff>95250</xdr:rowOff>
        </xdr:from>
        <xdr:to>
          <xdr:col>22</xdr:col>
          <xdr:colOff>200025</xdr:colOff>
          <xdr:row>33</xdr:row>
          <xdr:rowOff>333375</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57150</xdr:rowOff>
        </xdr:from>
        <xdr:to>
          <xdr:col>14</xdr:col>
          <xdr:colOff>190500</xdr:colOff>
          <xdr:row>32</xdr:row>
          <xdr:rowOff>295275</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32</xdr:row>
          <xdr:rowOff>66675</xdr:rowOff>
        </xdr:from>
        <xdr:to>
          <xdr:col>22</xdr:col>
          <xdr:colOff>190500</xdr:colOff>
          <xdr:row>32</xdr:row>
          <xdr:rowOff>304800</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9</xdr:row>
          <xdr:rowOff>19050</xdr:rowOff>
        </xdr:from>
        <xdr:to>
          <xdr:col>8</xdr:col>
          <xdr:colOff>285750</xdr:colOff>
          <xdr:row>9</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9</xdr:row>
          <xdr:rowOff>19050</xdr:rowOff>
        </xdr:from>
        <xdr:to>
          <xdr:col>15</xdr:col>
          <xdr:colOff>133350</xdr:colOff>
          <xdr:row>9</xdr:row>
          <xdr:rowOff>257175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9</xdr:row>
          <xdr:rowOff>19050</xdr:rowOff>
        </xdr:from>
        <xdr:to>
          <xdr:col>16</xdr:col>
          <xdr:colOff>295275</xdr:colOff>
          <xdr:row>9</xdr:row>
          <xdr:rowOff>257175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9</xdr:row>
          <xdr:rowOff>9525</xdr:rowOff>
        </xdr:from>
        <xdr:to>
          <xdr:col>19</xdr:col>
          <xdr:colOff>419100</xdr:colOff>
          <xdr:row>9</xdr:row>
          <xdr:rowOff>247650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704850</xdr:colOff>
          <xdr:row>16</xdr:row>
          <xdr:rowOff>28575</xdr:rowOff>
        </xdr:from>
        <xdr:to>
          <xdr:col>2</xdr:col>
          <xdr:colOff>914400</xdr:colOff>
          <xdr:row>16</xdr:row>
          <xdr:rowOff>266700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16</xdr:row>
          <xdr:rowOff>28575</xdr:rowOff>
        </xdr:from>
        <xdr:to>
          <xdr:col>4</xdr:col>
          <xdr:colOff>133350</xdr:colOff>
          <xdr:row>16</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0</xdr:rowOff>
        </xdr:from>
        <xdr:to>
          <xdr:col>27</xdr:col>
          <xdr:colOff>161925</xdr:colOff>
          <xdr:row>20</xdr:row>
          <xdr:rowOff>0</xdr:rowOff>
        </xdr:to>
        <xdr:sp macro="" textlink="">
          <xdr:nvSpPr>
            <xdr:cNvPr id="1116" name="Group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xdr:row>
          <xdr:rowOff>47625</xdr:rowOff>
        </xdr:from>
        <xdr:to>
          <xdr:col>14</xdr:col>
          <xdr:colOff>190500</xdr:colOff>
          <xdr:row>18</xdr:row>
          <xdr:rowOff>285750</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47625</xdr:rowOff>
        </xdr:from>
        <xdr:to>
          <xdr:col>14</xdr:col>
          <xdr:colOff>200025</xdr:colOff>
          <xdr:row>19</xdr:row>
          <xdr:rowOff>285750</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xdr:row>
          <xdr:rowOff>47625</xdr:rowOff>
        </xdr:from>
        <xdr:to>
          <xdr:col>22</xdr:col>
          <xdr:colOff>200025</xdr:colOff>
          <xdr:row>19</xdr:row>
          <xdr:rowOff>285750</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xdr:row>
          <xdr:rowOff>47625</xdr:rowOff>
        </xdr:from>
        <xdr:to>
          <xdr:col>22</xdr:col>
          <xdr:colOff>200025</xdr:colOff>
          <xdr:row>18</xdr:row>
          <xdr:rowOff>285750</xdr:rowOff>
        </xdr:to>
        <xdr:sp macro="" textlink="">
          <xdr:nvSpPr>
            <xdr:cNvPr id="1120" name="Option Button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37</xdr:row>
          <xdr:rowOff>28575</xdr:rowOff>
        </xdr:from>
        <xdr:to>
          <xdr:col>6</xdr:col>
          <xdr:colOff>485775</xdr:colOff>
          <xdr:row>37</xdr:row>
          <xdr:rowOff>266700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37</xdr:row>
          <xdr:rowOff>19050</xdr:rowOff>
        </xdr:from>
        <xdr:to>
          <xdr:col>9</xdr:col>
          <xdr:colOff>28575</xdr:colOff>
          <xdr:row>37</xdr:row>
          <xdr:rowOff>257175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19050</xdr:rowOff>
        </xdr:from>
        <xdr:to>
          <xdr:col>2</xdr:col>
          <xdr:colOff>295275</xdr:colOff>
          <xdr:row>38</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38</xdr:row>
          <xdr:rowOff>28575</xdr:rowOff>
        </xdr:from>
        <xdr:to>
          <xdr:col>6</xdr:col>
          <xdr:colOff>152400</xdr:colOff>
          <xdr:row>38</xdr:row>
          <xdr:rowOff>266700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38</xdr:row>
          <xdr:rowOff>28575</xdr:rowOff>
        </xdr:from>
        <xdr:to>
          <xdr:col>11</xdr:col>
          <xdr:colOff>238125</xdr:colOff>
          <xdr:row>38</xdr:row>
          <xdr:rowOff>266700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28575</xdr:rowOff>
        </xdr:from>
        <xdr:to>
          <xdr:col>4</xdr:col>
          <xdr:colOff>228600</xdr:colOff>
          <xdr:row>39</xdr:row>
          <xdr:rowOff>266700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39</xdr:row>
          <xdr:rowOff>28575</xdr:rowOff>
        </xdr:from>
        <xdr:to>
          <xdr:col>7</xdr:col>
          <xdr:colOff>47625</xdr:colOff>
          <xdr:row>39</xdr:row>
          <xdr:rowOff>266700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39</xdr:row>
          <xdr:rowOff>28575</xdr:rowOff>
        </xdr:from>
        <xdr:to>
          <xdr:col>10</xdr:col>
          <xdr:colOff>142875</xdr:colOff>
          <xdr:row>39</xdr:row>
          <xdr:rowOff>266700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39</xdr:row>
          <xdr:rowOff>28575</xdr:rowOff>
        </xdr:from>
        <xdr:to>
          <xdr:col>15</xdr:col>
          <xdr:colOff>419100</xdr:colOff>
          <xdr:row>39</xdr:row>
          <xdr:rowOff>266700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33</xdr:row>
          <xdr:rowOff>0</xdr:rowOff>
        </xdr:from>
        <xdr:to>
          <xdr:col>27</xdr:col>
          <xdr:colOff>161925</xdr:colOff>
          <xdr:row>34</xdr:row>
          <xdr:rowOff>0</xdr:rowOff>
        </xdr:to>
        <xdr:sp macro="" textlink="">
          <xdr:nvSpPr>
            <xdr:cNvPr id="1143" name="Group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34</xdr:row>
          <xdr:rowOff>0</xdr:rowOff>
        </xdr:from>
        <xdr:to>
          <xdr:col>27</xdr:col>
          <xdr:colOff>161925</xdr:colOff>
          <xdr:row>35</xdr:row>
          <xdr:rowOff>0</xdr:rowOff>
        </xdr:to>
        <xdr:sp macro="" textlink="">
          <xdr:nvSpPr>
            <xdr:cNvPr id="1144" name="Group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76200</xdr:rowOff>
        </xdr:from>
        <xdr:to>
          <xdr:col>14</xdr:col>
          <xdr:colOff>190500</xdr:colOff>
          <xdr:row>34</xdr:row>
          <xdr:rowOff>314325</xdr:rowOff>
        </xdr:to>
        <xdr:sp macro="" textlink="">
          <xdr:nvSpPr>
            <xdr:cNvPr id="1147" name="Option Button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34</xdr:row>
          <xdr:rowOff>76200</xdr:rowOff>
        </xdr:from>
        <xdr:to>
          <xdr:col>22</xdr:col>
          <xdr:colOff>190500</xdr:colOff>
          <xdr:row>34</xdr:row>
          <xdr:rowOff>314325</xdr:rowOff>
        </xdr:to>
        <xdr:sp macro="" textlink="">
          <xdr:nvSpPr>
            <xdr:cNvPr id="1149" name="Option Button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0</xdr:rowOff>
        </xdr:from>
        <xdr:to>
          <xdr:col>27</xdr:col>
          <xdr:colOff>161925</xdr:colOff>
          <xdr:row>28</xdr:row>
          <xdr:rowOff>0</xdr:rowOff>
        </xdr:to>
        <xdr:sp macro="" textlink="">
          <xdr:nvSpPr>
            <xdr:cNvPr id="1153" name="Group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219075</xdr:rowOff>
        </xdr:from>
        <xdr:to>
          <xdr:col>0</xdr:col>
          <xdr:colOff>190500</xdr:colOff>
          <xdr:row>27</xdr:row>
          <xdr:rowOff>457200</xdr:rowOff>
        </xdr:to>
        <xdr:sp macro="" textlink="">
          <xdr:nvSpPr>
            <xdr:cNvPr id="1154" name="Option Button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5</xdr:col>
          <xdr:colOff>190500</xdr:colOff>
          <xdr:row>27</xdr:row>
          <xdr:rowOff>457200</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27</xdr:row>
          <xdr:rowOff>219075</xdr:rowOff>
        </xdr:from>
        <xdr:to>
          <xdr:col>14</xdr:col>
          <xdr:colOff>190500</xdr:colOff>
          <xdr:row>27</xdr:row>
          <xdr:rowOff>457200</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27</xdr:row>
          <xdr:rowOff>219075</xdr:rowOff>
        </xdr:from>
        <xdr:to>
          <xdr:col>22</xdr:col>
          <xdr:colOff>190500</xdr:colOff>
          <xdr:row>27</xdr:row>
          <xdr:rowOff>457200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0</xdr:rowOff>
        </xdr:from>
        <xdr:to>
          <xdr:col>27</xdr:col>
          <xdr:colOff>161925</xdr:colOff>
          <xdr:row>19</xdr:row>
          <xdr:rowOff>0</xdr:rowOff>
        </xdr:to>
        <xdr:sp macro="" textlink="">
          <xdr:nvSpPr>
            <xdr:cNvPr id="1159" name="Group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2"/>
  <sheetViews>
    <sheetView tabSelected="1" workbookViewId="0">
      <selection activeCell="Q14" sqref="Q14"/>
    </sheetView>
  </sheetViews>
  <sheetFormatPr defaultRowHeight="13.5" x14ac:dyDescent="0.15"/>
  <cols>
    <col min="1" max="1" width="2.75" customWidth="1"/>
    <col min="2" max="2" width="5.75" customWidth="1"/>
    <col min="3" max="3" width="12.25" customWidth="1"/>
    <col min="4" max="4" width="5.625" customWidth="1"/>
    <col min="5" max="5" width="3.125" customWidth="1"/>
    <col min="6" max="6" width="2.75" customWidth="1"/>
    <col min="7" max="7" width="7.25" customWidth="1"/>
    <col min="8" max="8" width="1.875" customWidth="1"/>
    <col min="9" max="10" width="5" customWidth="1"/>
    <col min="11" max="11" width="4.375" customWidth="1"/>
    <col min="12" max="12" width="6.125" customWidth="1"/>
    <col min="13" max="13" width="2.5" customWidth="1"/>
    <col min="14" max="14" width="3.75" customWidth="1"/>
    <col min="15" max="15" width="2.75" customWidth="1"/>
    <col min="16" max="16" width="8.5" customWidth="1"/>
    <col min="17" max="17" width="4.625" customWidth="1"/>
    <col min="18" max="18" width="5.125" customWidth="1"/>
    <col min="19" max="19" width="3.75" customWidth="1"/>
    <col min="20" max="20" width="6.25" customWidth="1"/>
    <col min="21" max="21" width="5.75" customWidth="1"/>
    <col min="22" max="22" width="2.25" customWidth="1"/>
    <col min="23" max="23" width="2.75" customWidth="1"/>
    <col min="24" max="24" width="9.125" customWidth="1"/>
    <col min="25" max="25" width="5.875" customWidth="1"/>
    <col min="26" max="26" width="12" customWidth="1"/>
    <col min="27" max="27" width="5.75" customWidth="1"/>
    <col min="28" max="28" width="2.25" customWidth="1"/>
  </cols>
  <sheetData>
    <row r="1" spans="1:28" ht="18.75" customHeight="1" thickBot="1" x14ac:dyDescent="0.2">
      <c r="A1" s="173" t="s">
        <v>146</v>
      </c>
      <c r="B1" s="97"/>
      <c r="C1" s="97"/>
      <c r="D1" s="97"/>
      <c r="E1" s="97"/>
      <c r="F1" s="97"/>
      <c r="G1" s="97"/>
      <c r="H1" s="97"/>
      <c r="I1" s="97"/>
      <c r="J1" s="97"/>
      <c r="K1" s="97"/>
      <c r="L1" s="97"/>
      <c r="M1" s="97"/>
      <c r="N1" s="49"/>
      <c r="O1" s="42"/>
      <c r="P1" s="173" t="s">
        <v>147</v>
      </c>
      <c r="Q1" s="97"/>
      <c r="R1" s="97"/>
      <c r="S1" s="97"/>
      <c r="T1" s="97"/>
      <c r="U1" s="97"/>
      <c r="V1" s="97"/>
      <c r="W1" s="42"/>
      <c r="X1" s="7" t="s">
        <v>12</v>
      </c>
      <c r="Y1" s="160"/>
      <c r="Z1" s="161"/>
      <c r="AA1" s="161"/>
      <c r="AB1" s="162"/>
    </row>
    <row r="2" spans="1:28" ht="7.5" customHeight="1" x14ac:dyDescent="0.15">
      <c r="X2" s="7"/>
      <c r="Y2" s="14"/>
      <c r="Z2" s="14"/>
      <c r="AA2" s="14"/>
      <c r="AB2" s="14"/>
    </row>
    <row r="3" spans="1:28" ht="24" x14ac:dyDescent="0.15">
      <c r="B3" s="10"/>
      <c r="C3" s="89"/>
      <c r="D3" s="3"/>
      <c r="E3" s="10"/>
      <c r="F3" s="3"/>
      <c r="G3" s="89" t="s">
        <v>148</v>
      </c>
      <c r="H3" s="3"/>
    </row>
    <row r="4" spans="1:28" ht="13.5" customHeight="1" x14ac:dyDescent="0.15">
      <c r="B4" s="88"/>
      <c r="C4" s="88" t="s">
        <v>144</v>
      </c>
      <c r="D4" s="95" t="s">
        <v>145</v>
      </c>
      <c r="E4" s="96"/>
      <c r="F4" s="96"/>
      <c r="G4" s="96"/>
      <c r="H4" s="96"/>
      <c r="I4" s="96"/>
      <c r="J4" s="96"/>
      <c r="K4" s="96"/>
      <c r="L4" s="96"/>
      <c r="M4" s="96"/>
      <c r="N4" s="96"/>
      <c r="O4" s="96"/>
      <c r="P4" s="96"/>
      <c r="Q4" s="96"/>
      <c r="R4" s="96"/>
      <c r="S4" s="96"/>
      <c r="T4" s="96"/>
      <c r="U4" s="96"/>
      <c r="V4" s="96"/>
      <c r="W4" s="96"/>
      <c r="X4" s="96"/>
      <c r="Y4" s="96"/>
      <c r="Z4" s="97"/>
    </row>
    <row r="5" spans="1:28" ht="7.5" customHeight="1" thickBot="1" x14ac:dyDescent="0.2"/>
    <row r="6" spans="1:28" ht="22.5" customHeight="1" x14ac:dyDescent="0.15">
      <c r="A6" s="12" t="s">
        <v>0</v>
      </c>
      <c r="B6" s="9"/>
      <c r="C6" s="4"/>
      <c r="D6" s="4"/>
      <c r="E6" s="4"/>
      <c r="F6" s="4"/>
      <c r="G6" s="4"/>
      <c r="H6" s="4"/>
      <c r="I6" s="4"/>
      <c r="J6" s="4"/>
      <c r="K6" s="4"/>
      <c r="L6" s="4"/>
      <c r="M6" s="4"/>
      <c r="N6" s="9"/>
      <c r="O6" s="33" t="s">
        <v>4</v>
      </c>
      <c r="P6" s="9"/>
      <c r="Q6" s="9"/>
      <c r="R6" s="141"/>
      <c r="S6" s="141"/>
      <c r="T6" s="166"/>
      <c r="U6" s="166"/>
      <c r="V6" s="166"/>
      <c r="W6" s="166"/>
      <c r="X6" s="166"/>
      <c r="Y6" s="166"/>
      <c r="Z6" s="166"/>
      <c r="AA6" s="166"/>
      <c r="AB6" s="167"/>
    </row>
    <row r="7" spans="1:28" ht="22.5" customHeight="1" x14ac:dyDescent="0.15">
      <c r="A7" s="5"/>
      <c r="B7" s="174"/>
      <c r="C7" s="174"/>
      <c r="D7" s="174"/>
      <c r="E7" s="22" t="s">
        <v>11</v>
      </c>
      <c r="F7" s="22"/>
      <c r="G7" s="176"/>
      <c r="H7" s="176"/>
      <c r="I7" s="176"/>
      <c r="J7" s="176"/>
      <c r="K7" s="176"/>
      <c r="L7" s="59"/>
      <c r="M7" s="58"/>
      <c r="N7" s="22" t="s">
        <v>3</v>
      </c>
      <c r="O7" s="106" t="s">
        <v>5</v>
      </c>
      <c r="P7" s="107"/>
      <c r="Q7" s="107"/>
      <c r="R7" s="146"/>
      <c r="S7" s="146"/>
      <c r="T7" s="147"/>
      <c r="U7" s="147"/>
      <c r="V7" s="147"/>
      <c r="W7" s="147"/>
      <c r="X7" s="147"/>
      <c r="Y7" s="147"/>
      <c r="Z7" s="147"/>
      <c r="AA7" s="147"/>
      <c r="AB7" s="168"/>
    </row>
    <row r="8" spans="1:28" ht="22.5" customHeight="1" x14ac:dyDescent="0.15">
      <c r="A8" s="36" t="s">
        <v>1</v>
      </c>
      <c r="B8" s="13"/>
      <c r="C8" s="139"/>
      <c r="D8" s="139"/>
      <c r="E8" s="139"/>
      <c r="F8" s="139"/>
      <c r="G8" s="139"/>
      <c r="H8" s="139"/>
      <c r="I8" s="139"/>
      <c r="J8" s="140"/>
      <c r="K8" s="140"/>
      <c r="L8" s="11"/>
      <c r="M8" s="11"/>
      <c r="N8" s="13"/>
      <c r="O8" s="106" t="s">
        <v>14</v>
      </c>
      <c r="P8" s="107"/>
      <c r="Q8" s="107"/>
      <c r="R8" s="146"/>
      <c r="S8" s="146"/>
      <c r="T8" s="147"/>
      <c r="U8" s="147"/>
      <c r="V8" s="147"/>
      <c r="W8" s="147"/>
      <c r="X8" s="147"/>
      <c r="Y8" s="147"/>
      <c r="Z8" s="147"/>
      <c r="AA8" s="147"/>
      <c r="AB8" s="168"/>
    </row>
    <row r="9" spans="1:28" ht="30" customHeight="1" x14ac:dyDescent="0.15">
      <c r="A9" s="37" t="s">
        <v>2</v>
      </c>
      <c r="B9" s="8"/>
      <c r="C9" s="101"/>
      <c r="D9" s="101"/>
      <c r="E9" s="101"/>
      <c r="F9" s="101"/>
      <c r="G9" s="101"/>
      <c r="H9" s="101"/>
      <c r="I9" s="101"/>
      <c r="J9" s="102"/>
      <c r="K9" s="102"/>
      <c r="L9" s="2"/>
      <c r="M9" s="2"/>
      <c r="N9" s="8"/>
      <c r="O9" s="108" t="s">
        <v>6</v>
      </c>
      <c r="P9" s="109"/>
      <c r="Q9" s="109"/>
      <c r="R9" s="169"/>
      <c r="S9" s="169"/>
      <c r="T9" s="170"/>
      <c r="U9" s="170"/>
      <c r="V9" s="170"/>
      <c r="W9" s="170"/>
      <c r="X9" s="170"/>
      <c r="Y9" s="170"/>
      <c r="Z9" s="170"/>
      <c r="AA9" s="170"/>
      <c r="AB9" s="171"/>
    </row>
    <row r="10" spans="1:28" ht="22.5" customHeight="1" thickBot="1" x14ac:dyDescent="0.2">
      <c r="A10" s="15" t="s">
        <v>13</v>
      </c>
      <c r="B10" s="32"/>
      <c r="C10" s="172"/>
      <c r="D10" s="172"/>
      <c r="E10" s="172"/>
      <c r="F10" s="175"/>
      <c r="G10" s="17" t="s">
        <v>56</v>
      </c>
      <c r="H10" s="17"/>
      <c r="I10" s="17"/>
      <c r="J10" s="17"/>
      <c r="K10" s="17"/>
      <c r="L10" s="17"/>
      <c r="M10" s="17"/>
      <c r="N10" s="17"/>
      <c r="O10" s="17"/>
      <c r="P10" s="17"/>
      <c r="Q10" s="17"/>
      <c r="R10" s="17"/>
      <c r="S10" s="17"/>
      <c r="T10" s="16"/>
      <c r="U10" s="16"/>
      <c r="V10" s="17"/>
      <c r="W10" s="17" t="s">
        <v>57</v>
      </c>
      <c r="X10" s="172"/>
      <c r="Y10" s="172"/>
      <c r="Z10" s="172"/>
      <c r="AA10" s="172"/>
      <c r="AB10" s="55" t="s">
        <v>58</v>
      </c>
    </row>
    <row r="11" spans="1:28" ht="7.5" customHeight="1" x14ac:dyDescent="0.15"/>
    <row r="12" spans="1:28" ht="15" x14ac:dyDescent="0.15">
      <c r="A12" s="40" t="s">
        <v>22</v>
      </c>
      <c r="B12" s="40"/>
      <c r="G12" s="21"/>
      <c r="H12" s="62"/>
      <c r="I12" s="63"/>
      <c r="J12" s="64" t="s">
        <v>54</v>
      </c>
      <c r="K12" s="65"/>
      <c r="L12" s="65"/>
      <c r="M12" s="65"/>
      <c r="N12" s="65"/>
      <c r="O12" s="65"/>
      <c r="P12" s="61"/>
      <c r="Q12" s="61"/>
      <c r="R12" s="61"/>
      <c r="S12" s="61"/>
      <c r="T12" s="61"/>
      <c r="U12" s="61"/>
      <c r="V12" s="61"/>
      <c r="W12" s="61"/>
      <c r="X12" s="61"/>
      <c r="Y12" s="61"/>
      <c r="Z12" s="61"/>
    </row>
    <row r="13" spans="1:28" ht="17.25" x14ac:dyDescent="0.15">
      <c r="A13" s="18" t="s">
        <v>21</v>
      </c>
      <c r="B13" s="40" t="s">
        <v>114</v>
      </c>
      <c r="C13" s="66"/>
      <c r="D13" s="66"/>
      <c r="E13" s="66"/>
      <c r="F13" s="66"/>
      <c r="G13" s="66"/>
      <c r="H13" s="66"/>
      <c r="I13" s="67"/>
      <c r="J13" s="67"/>
      <c r="K13" s="67"/>
      <c r="L13" s="67"/>
      <c r="M13" s="67"/>
      <c r="N13" s="1"/>
      <c r="O13" s="1"/>
      <c r="P13" s="66"/>
      <c r="Q13" s="66"/>
      <c r="R13" s="66"/>
      <c r="S13" s="66"/>
      <c r="T13" s="23"/>
      <c r="U13" s="41"/>
      <c r="V13" s="41"/>
      <c r="W13" s="41"/>
      <c r="X13" s="41"/>
      <c r="Y13" s="41"/>
    </row>
    <row r="14" spans="1:28" ht="6" customHeight="1" thickBot="1" x14ac:dyDescent="0.2">
      <c r="A14" s="18"/>
      <c r="B14" s="40"/>
      <c r="C14" s="66"/>
      <c r="D14" s="66"/>
      <c r="E14" s="66"/>
      <c r="F14" s="66"/>
      <c r="G14" s="66"/>
      <c r="H14" s="66"/>
      <c r="I14" s="67"/>
      <c r="J14" s="67"/>
      <c r="K14" s="67"/>
      <c r="L14" s="67"/>
      <c r="M14" s="67"/>
      <c r="N14" s="1"/>
      <c r="O14" s="1"/>
      <c r="P14" s="66"/>
      <c r="Q14" s="66"/>
      <c r="R14" s="66"/>
      <c r="S14" s="66"/>
    </row>
    <row r="15" spans="1:28" ht="22.5" customHeight="1" thickBot="1" x14ac:dyDescent="0.2">
      <c r="A15" s="18"/>
      <c r="B15" s="113" t="s">
        <v>111</v>
      </c>
      <c r="C15" s="114"/>
      <c r="D15" s="117" t="s">
        <v>247</v>
      </c>
      <c r="E15" s="118"/>
      <c r="F15" s="118"/>
      <c r="G15" s="118"/>
      <c r="H15" s="118"/>
      <c r="I15" s="118"/>
      <c r="J15" s="119"/>
      <c r="K15" s="120"/>
      <c r="L15" s="67"/>
      <c r="M15" s="71"/>
      <c r="N15" s="76"/>
      <c r="O15" s="76"/>
      <c r="P15" s="77"/>
      <c r="Q15" s="77"/>
      <c r="R15" s="77"/>
      <c r="S15" s="77"/>
      <c r="T15" s="77"/>
      <c r="U15" s="77"/>
      <c r="V15" s="77"/>
      <c r="W15" s="77"/>
    </row>
    <row r="16" spans="1:28" ht="6" customHeight="1" x14ac:dyDescent="0.15">
      <c r="B16" s="18"/>
      <c r="I16" s="21"/>
      <c r="J16" s="21"/>
      <c r="K16" s="21"/>
      <c r="L16" s="21"/>
      <c r="M16" s="21"/>
      <c r="N16" s="1"/>
      <c r="O16" s="1"/>
    </row>
    <row r="17" spans="1:34" ht="22.5" customHeight="1" x14ac:dyDescent="0.15">
      <c r="B17" s="40" t="s">
        <v>68</v>
      </c>
      <c r="G17" s="41"/>
      <c r="H17" s="41"/>
      <c r="I17" s="163"/>
      <c r="J17" s="164"/>
      <c r="K17" s="41" t="s">
        <v>59</v>
      </c>
      <c r="L17" s="177" t="s">
        <v>69</v>
      </c>
      <c r="M17" s="97"/>
      <c r="N17" s="164"/>
      <c r="O17" s="165"/>
      <c r="P17" s="165"/>
      <c r="Q17" s="41" t="s">
        <v>70</v>
      </c>
      <c r="S17" s="121"/>
      <c r="T17" s="121"/>
      <c r="U17" s="41" t="s">
        <v>60</v>
      </c>
      <c r="V17" s="41"/>
      <c r="X17" s="164"/>
      <c r="Y17" s="164"/>
      <c r="Z17" s="41" t="s">
        <v>61</v>
      </c>
    </row>
    <row r="18" spans="1:34" ht="6" customHeight="1" thickBot="1" x14ac:dyDescent="0.2">
      <c r="B18" s="18"/>
      <c r="I18" s="21"/>
      <c r="J18" s="21"/>
      <c r="K18" s="21"/>
      <c r="L18" s="21"/>
      <c r="M18" s="21"/>
      <c r="N18" s="1"/>
      <c r="O18" s="1"/>
    </row>
    <row r="19" spans="1:34" ht="26.25" customHeight="1" x14ac:dyDescent="0.15">
      <c r="A19" s="103" t="s">
        <v>15</v>
      </c>
      <c r="B19" s="104"/>
      <c r="C19" s="104"/>
      <c r="D19" s="104"/>
      <c r="E19" s="104"/>
      <c r="F19" s="104"/>
      <c r="G19" s="104"/>
      <c r="H19" s="104"/>
      <c r="I19" s="104"/>
      <c r="J19" s="104"/>
      <c r="K19" s="104"/>
      <c r="L19" s="104"/>
      <c r="M19" s="104"/>
      <c r="N19" s="105"/>
      <c r="O19" s="56"/>
      <c r="P19" s="115" t="s">
        <v>16</v>
      </c>
      <c r="Q19" s="115"/>
      <c r="R19" s="116"/>
      <c r="S19" s="116"/>
      <c r="T19" s="116"/>
      <c r="U19" s="116"/>
      <c r="V19" s="116"/>
      <c r="W19" s="50"/>
      <c r="X19" s="178" t="s">
        <v>18</v>
      </c>
      <c r="Y19" s="178"/>
      <c r="Z19" s="178"/>
      <c r="AA19" s="179"/>
      <c r="AB19" s="180"/>
    </row>
    <row r="20" spans="1:34" ht="26.25" customHeight="1" thickBot="1" x14ac:dyDescent="0.2">
      <c r="A20" s="110" t="s">
        <v>142</v>
      </c>
      <c r="B20" s="111"/>
      <c r="C20" s="111"/>
      <c r="D20" s="111"/>
      <c r="E20" s="111"/>
      <c r="F20" s="111"/>
      <c r="G20" s="111"/>
      <c r="H20" s="111"/>
      <c r="I20" s="111"/>
      <c r="J20" s="111"/>
      <c r="K20" s="111"/>
      <c r="L20" s="111"/>
      <c r="M20" s="111"/>
      <c r="N20" s="112"/>
      <c r="O20" s="57"/>
      <c r="P20" s="181" t="s">
        <v>17</v>
      </c>
      <c r="Q20" s="181"/>
      <c r="R20" s="182"/>
      <c r="S20" s="182"/>
      <c r="T20" s="182"/>
      <c r="U20" s="182"/>
      <c r="V20" s="182"/>
      <c r="W20" s="51"/>
      <c r="X20" s="183" t="s">
        <v>19</v>
      </c>
      <c r="Y20" s="183"/>
      <c r="Z20" s="183"/>
      <c r="AA20" s="184"/>
      <c r="AB20" s="185"/>
    </row>
    <row r="21" spans="1:34" ht="6" customHeight="1" thickBot="1" x14ac:dyDescent="0.2"/>
    <row r="22" spans="1:34" ht="18.75" customHeight="1" x14ac:dyDescent="0.15">
      <c r="A22" s="53" t="s">
        <v>66</v>
      </c>
      <c r="B22" s="52"/>
      <c r="C22" s="52"/>
      <c r="D22" s="52"/>
      <c r="E22" s="54"/>
      <c r="F22" s="122" t="s">
        <v>8</v>
      </c>
      <c r="G22" s="123"/>
      <c r="H22" s="123"/>
      <c r="I22" s="123"/>
      <c r="J22" s="123"/>
      <c r="K22" s="123"/>
      <c r="L22" s="123"/>
      <c r="M22" s="123"/>
      <c r="N22" s="123"/>
      <c r="O22" s="186" t="s">
        <v>9</v>
      </c>
      <c r="P22" s="104"/>
      <c r="Q22" s="104"/>
      <c r="R22" s="104"/>
      <c r="S22" s="104"/>
      <c r="T22" s="104"/>
      <c r="U22" s="104"/>
      <c r="V22" s="187"/>
      <c r="W22" s="186" t="s">
        <v>10</v>
      </c>
      <c r="X22" s="104"/>
      <c r="Y22" s="104"/>
      <c r="Z22" s="104"/>
      <c r="AA22" s="104"/>
      <c r="AB22" s="188"/>
    </row>
    <row r="23" spans="1:34" ht="54" customHeight="1" x14ac:dyDescent="0.15">
      <c r="A23" s="31"/>
      <c r="B23" s="124" t="s">
        <v>51</v>
      </c>
      <c r="C23" s="125"/>
      <c r="D23" s="126"/>
      <c r="E23" s="127"/>
      <c r="F23" s="43"/>
      <c r="G23" s="131" t="s">
        <v>27</v>
      </c>
      <c r="H23" s="132"/>
      <c r="I23" s="133"/>
      <c r="J23" s="133"/>
      <c r="K23" s="133"/>
      <c r="L23" s="133"/>
      <c r="M23" s="133"/>
      <c r="N23" s="134"/>
      <c r="O23" s="46"/>
      <c r="P23" s="189" t="s">
        <v>28</v>
      </c>
      <c r="Q23" s="189"/>
      <c r="R23" s="189"/>
      <c r="S23" s="189"/>
      <c r="T23" s="189"/>
      <c r="U23" s="189"/>
      <c r="V23" s="189"/>
      <c r="W23" s="44"/>
      <c r="X23" s="98" t="s">
        <v>29</v>
      </c>
      <c r="Y23" s="98"/>
      <c r="Z23" s="98"/>
      <c r="AA23" s="99"/>
      <c r="AB23" s="100"/>
    </row>
    <row r="24" spans="1:34" ht="54" customHeight="1" x14ac:dyDescent="0.15">
      <c r="A24" s="31"/>
      <c r="B24" s="124" t="s">
        <v>44</v>
      </c>
      <c r="C24" s="125"/>
      <c r="D24" s="126"/>
      <c r="E24" s="127"/>
      <c r="F24" s="43"/>
      <c r="G24" s="131" t="s">
        <v>23</v>
      </c>
      <c r="H24" s="132"/>
      <c r="I24" s="133"/>
      <c r="J24" s="133"/>
      <c r="K24" s="133"/>
      <c r="L24" s="133"/>
      <c r="M24" s="133"/>
      <c r="N24" s="134"/>
      <c r="O24" s="46"/>
      <c r="P24" s="98" t="s">
        <v>30</v>
      </c>
      <c r="Q24" s="98"/>
      <c r="R24" s="98"/>
      <c r="S24" s="98"/>
      <c r="T24" s="98"/>
      <c r="U24" s="98"/>
      <c r="V24" s="98"/>
      <c r="W24" s="48"/>
      <c r="X24" s="98" t="s">
        <v>31</v>
      </c>
      <c r="Y24" s="98"/>
      <c r="Z24" s="98"/>
      <c r="AA24" s="99"/>
      <c r="AB24" s="100"/>
    </row>
    <row r="25" spans="1:34" ht="54" customHeight="1" x14ac:dyDescent="0.15">
      <c r="A25" s="31"/>
      <c r="B25" s="124" t="s">
        <v>43</v>
      </c>
      <c r="C25" s="125"/>
      <c r="D25" s="126"/>
      <c r="E25" s="127"/>
      <c r="F25" s="43"/>
      <c r="G25" s="131" t="s">
        <v>55</v>
      </c>
      <c r="H25" s="132"/>
      <c r="I25" s="133"/>
      <c r="J25" s="133"/>
      <c r="K25" s="133"/>
      <c r="L25" s="133"/>
      <c r="M25" s="133"/>
      <c r="N25" s="134"/>
      <c r="O25" s="46"/>
      <c r="P25" s="189" t="s">
        <v>25</v>
      </c>
      <c r="Q25" s="189"/>
      <c r="R25" s="189"/>
      <c r="S25" s="189"/>
      <c r="T25" s="189"/>
      <c r="U25" s="189"/>
      <c r="V25" s="189"/>
      <c r="W25" s="44"/>
      <c r="X25" s="98" t="s">
        <v>26</v>
      </c>
      <c r="Y25" s="98"/>
      <c r="Z25" s="98"/>
      <c r="AA25" s="99"/>
      <c r="AB25" s="100"/>
    </row>
    <row r="26" spans="1:34" ht="54" customHeight="1" x14ac:dyDescent="0.15">
      <c r="A26" s="31"/>
      <c r="B26" s="204" t="s">
        <v>120</v>
      </c>
      <c r="C26" s="205"/>
      <c r="D26" s="205"/>
      <c r="E26" s="206"/>
      <c r="F26" s="43"/>
      <c r="G26" s="131" t="s">
        <v>125</v>
      </c>
      <c r="H26" s="132"/>
      <c r="I26" s="133"/>
      <c r="J26" s="133"/>
      <c r="K26" s="133"/>
      <c r="L26" s="133"/>
      <c r="M26" s="133"/>
      <c r="N26" s="134"/>
      <c r="O26" s="46"/>
      <c r="P26" s="189" t="s">
        <v>126</v>
      </c>
      <c r="Q26" s="189"/>
      <c r="R26" s="189"/>
      <c r="S26" s="189"/>
      <c r="T26" s="189"/>
      <c r="U26" s="189"/>
      <c r="V26" s="189"/>
      <c r="W26" s="44"/>
      <c r="X26" s="98" t="s">
        <v>127</v>
      </c>
      <c r="Y26" s="98"/>
      <c r="Z26" s="98"/>
      <c r="AA26" s="99"/>
      <c r="AB26" s="100"/>
    </row>
    <row r="27" spans="1:34" ht="54" customHeight="1" x14ac:dyDescent="0.15">
      <c r="A27" s="31"/>
      <c r="B27" s="124" t="s">
        <v>45</v>
      </c>
      <c r="C27" s="125"/>
      <c r="D27" s="126"/>
      <c r="E27" s="127"/>
      <c r="F27" s="43"/>
      <c r="G27" s="131" t="s">
        <v>71</v>
      </c>
      <c r="H27" s="132"/>
      <c r="I27" s="133"/>
      <c r="J27" s="133"/>
      <c r="K27" s="133"/>
      <c r="L27" s="133"/>
      <c r="M27" s="133"/>
      <c r="N27" s="134"/>
      <c r="O27" s="46"/>
      <c r="P27" s="98" t="s">
        <v>72</v>
      </c>
      <c r="Q27" s="98"/>
      <c r="R27" s="98"/>
      <c r="S27" s="98"/>
      <c r="T27" s="98"/>
      <c r="U27" s="98"/>
      <c r="V27" s="98"/>
      <c r="W27" s="44"/>
      <c r="X27" s="98" t="s">
        <v>73</v>
      </c>
      <c r="Y27" s="98"/>
      <c r="Z27" s="98"/>
      <c r="AA27" s="99"/>
      <c r="AB27" s="100"/>
    </row>
    <row r="28" spans="1:34" ht="54" customHeight="1" x14ac:dyDescent="0.15">
      <c r="A28" s="31"/>
      <c r="B28" s="204" t="s">
        <v>104</v>
      </c>
      <c r="C28" s="205"/>
      <c r="D28" s="205"/>
      <c r="E28" s="206"/>
      <c r="F28" s="43"/>
      <c r="G28" s="131" t="s">
        <v>184</v>
      </c>
      <c r="H28" s="133"/>
      <c r="I28" s="133"/>
      <c r="J28" s="133"/>
      <c r="K28" s="133"/>
      <c r="L28" s="133"/>
      <c r="M28" s="133"/>
      <c r="N28" s="134"/>
      <c r="O28" s="70"/>
      <c r="P28" s="94" t="s">
        <v>185</v>
      </c>
      <c r="Q28" s="156"/>
      <c r="R28" s="156"/>
      <c r="S28" s="156"/>
      <c r="T28" s="156"/>
      <c r="U28" s="156"/>
      <c r="V28" s="157"/>
      <c r="W28" s="68"/>
      <c r="X28" s="99" t="s">
        <v>186</v>
      </c>
      <c r="Y28" s="158"/>
      <c r="Z28" s="158"/>
      <c r="AA28" s="158"/>
      <c r="AB28" s="159"/>
    </row>
    <row r="29" spans="1:34" ht="54" customHeight="1" x14ac:dyDescent="0.15">
      <c r="A29" s="31"/>
      <c r="B29" s="135" t="str">
        <f>VLOOKUP($D$15,薬剤別副作用!$B$3:$I$31,2,FALSE)</f>
        <v>-</v>
      </c>
      <c r="C29" s="136"/>
      <c r="D29" s="137"/>
      <c r="E29" s="138"/>
      <c r="F29" s="43"/>
      <c r="G29" s="131" t="str">
        <f>VLOOKUP($B$29,副作用一覧!$A$3:$D$35,2,FALSE)</f>
        <v>-</v>
      </c>
      <c r="H29" s="132"/>
      <c r="I29" s="133"/>
      <c r="J29" s="133"/>
      <c r="K29" s="133"/>
      <c r="L29" s="133"/>
      <c r="M29" s="133"/>
      <c r="N29" s="134"/>
      <c r="O29" s="46"/>
      <c r="P29" s="93" t="str">
        <f>VLOOKUP($B$29,副作用一覧!$A$3:$D$35,3,FALSE)</f>
        <v>-</v>
      </c>
      <c r="Q29" s="93"/>
      <c r="R29" s="93"/>
      <c r="S29" s="93"/>
      <c r="T29" s="93"/>
      <c r="U29" s="93"/>
      <c r="V29" s="93"/>
      <c r="W29" s="48"/>
      <c r="X29" s="98" t="str">
        <f>VLOOKUP($B$29,副作用一覧!$A$3:$D$35,4,FALSE)</f>
        <v>-</v>
      </c>
      <c r="Y29" s="98"/>
      <c r="Z29" s="98"/>
      <c r="AA29" s="99"/>
      <c r="AB29" s="100"/>
    </row>
    <row r="30" spans="1:34" ht="56.25" customHeight="1" x14ac:dyDescent="0.15">
      <c r="A30" s="31"/>
      <c r="B30" s="124" t="str">
        <f>VLOOKUP($D$15,薬剤別副作用!$B$3:$I$31,3,FALSE)</f>
        <v>-</v>
      </c>
      <c r="C30" s="125"/>
      <c r="D30" s="126"/>
      <c r="E30" s="127"/>
      <c r="F30" s="43"/>
      <c r="G30" s="131" t="str">
        <f>VLOOKUP($B$30,副作用一覧!$A$3:$D$35,2,FALSE)</f>
        <v>-</v>
      </c>
      <c r="H30" s="132"/>
      <c r="I30" s="133"/>
      <c r="J30" s="133"/>
      <c r="K30" s="133"/>
      <c r="L30" s="133"/>
      <c r="M30" s="133"/>
      <c r="N30" s="134"/>
      <c r="O30" s="46"/>
      <c r="P30" s="93" t="str">
        <f>VLOOKUP($B$30,副作用一覧!$A$3:$D$35,3,FALSE)</f>
        <v>-</v>
      </c>
      <c r="Q30" s="93"/>
      <c r="R30" s="93"/>
      <c r="S30" s="93"/>
      <c r="T30" s="93"/>
      <c r="U30" s="93"/>
      <c r="V30" s="93"/>
      <c r="W30" s="44"/>
      <c r="X30" s="98" t="str">
        <f>VLOOKUP($B$30,副作用一覧!$A$3:$D$35,4,FALSE)</f>
        <v>-</v>
      </c>
      <c r="Y30" s="98"/>
      <c r="Z30" s="98"/>
      <c r="AA30" s="99"/>
      <c r="AB30" s="100"/>
    </row>
    <row r="31" spans="1:34" ht="54" customHeight="1" x14ac:dyDescent="0.15">
      <c r="A31" s="31"/>
      <c r="B31" s="124" t="str">
        <f>VLOOKUP($D$15,薬剤別副作用!$B$3:$I$31,4,FALSE)</f>
        <v>-</v>
      </c>
      <c r="C31" s="125"/>
      <c r="D31" s="126"/>
      <c r="E31" s="127"/>
      <c r="F31" s="43"/>
      <c r="G31" s="131" t="str">
        <f>VLOOKUP($B$31,副作用一覧!$A$3:$D$35,2,FALSE)</f>
        <v>-</v>
      </c>
      <c r="H31" s="132"/>
      <c r="I31" s="133"/>
      <c r="J31" s="133"/>
      <c r="K31" s="133"/>
      <c r="L31" s="133"/>
      <c r="M31" s="133"/>
      <c r="N31" s="134"/>
      <c r="O31" s="46"/>
      <c r="P31" s="93" t="str">
        <f>VLOOKUP($B$31,副作用一覧!$A$3:$D$35,3,FALSE)</f>
        <v>-</v>
      </c>
      <c r="Q31" s="93"/>
      <c r="R31" s="93"/>
      <c r="S31" s="93"/>
      <c r="T31" s="93"/>
      <c r="U31" s="93"/>
      <c r="V31" s="93"/>
      <c r="W31" s="44"/>
      <c r="X31" s="98" t="str">
        <f>VLOOKUP($B$31,副作用一覧!$A$3:$D$35,4,FALSE)</f>
        <v>-</v>
      </c>
      <c r="Y31" s="98"/>
      <c r="Z31" s="98"/>
      <c r="AA31" s="99"/>
      <c r="AB31" s="100"/>
    </row>
    <row r="32" spans="1:34" ht="54" customHeight="1" x14ac:dyDescent="0.15">
      <c r="A32" s="31"/>
      <c r="B32" s="124" t="str">
        <f>VLOOKUP($D$15,薬剤別副作用!$B$3:$I$31,5,FALSE)</f>
        <v>-</v>
      </c>
      <c r="C32" s="125"/>
      <c r="D32" s="126"/>
      <c r="E32" s="127"/>
      <c r="F32" s="45"/>
      <c r="G32" s="131" t="str">
        <f>VLOOKUP($B$32,副作用一覧!$A$3:$D$35,2,FALSE)</f>
        <v>-</v>
      </c>
      <c r="H32" s="132"/>
      <c r="I32" s="133"/>
      <c r="J32" s="133"/>
      <c r="K32" s="133"/>
      <c r="L32" s="133"/>
      <c r="M32" s="133"/>
      <c r="N32" s="134"/>
      <c r="O32" s="47"/>
      <c r="P32" s="93" t="str">
        <f>VLOOKUP($B$32,副作用一覧!$A$3:$D$35,3,FALSE)</f>
        <v>-</v>
      </c>
      <c r="Q32" s="93"/>
      <c r="R32" s="93"/>
      <c r="S32" s="93"/>
      <c r="T32" s="93"/>
      <c r="U32" s="93"/>
      <c r="V32" s="93"/>
      <c r="W32" s="45"/>
      <c r="X32" s="98" t="str">
        <f>VLOOKUP($B$32,副作用一覧!$A$3:$D$35,4,FALSE)</f>
        <v>-</v>
      </c>
      <c r="Y32" s="98"/>
      <c r="Z32" s="98"/>
      <c r="AA32" s="99"/>
      <c r="AB32" s="100"/>
      <c r="AH32" s="8"/>
    </row>
    <row r="33" spans="1:34" ht="30" customHeight="1" x14ac:dyDescent="0.15">
      <c r="A33" s="128" t="str">
        <f>VLOOKUP($D$15,薬剤別副作用!$B$3:$I$31,6,FALSE)</f>
        <v>-</v>
      </c>
      <c r="B33" s="129"/>
      <c r="C33" s="129"/>
      <c r="D33" s="129"/>
      <c r="E33" s="129"/>
      <c r="F33" s="129"/>
      <c r="G33" s="129"/>
      <c r="H33" s="129"/>
      <c r="I33" s="129"/>
      <c r="J33" s="129"/>
      <c r="K33" s="129"/>
      <c r="L33" s="129"/>
      <c r="M33" s="129"/>
      <c r="N33" s="130"/>
      <c r="O33" s="74"/>
      <c r="P33" s="92" t="str">
        <f>VLOOKUP($A$33,副作用一覧!$A$3:$D$35,2,FALSE)</f>
        <v>-</v>
      </c>
      <c r="Q33" s="93"/>
      <c r="R33" s="93"/>
      <c r="S33" s="93"/>
      <c r="T33" s="93"/>
      <c r="U33" s="93"/>
      <c r="V33" s="94"/>
      <c r="W33" s="38"/>
      <c r="X33" s="98" t="str">
        <f>VLOOKUP($A$33,副作用一覧!$A$3:$D$35,3,FALSE)</f>
        <v>-</v>
      </c>
      <c r="Y33" s="98"/>
      <c r="Z33" s="98"/>
      <c r="AA33" s="99"/>
      <c r="AB33" s="100"/>
      <c r="AH33" s="8"/>
    </row>
    <row r="34" spans="1:34" ht="30" customHeight="1" x14ac:dyDescent="0.15">
      <c r="A34" s="128" t="str">
        <f>VLOOKUP($D$15,薬剤別副作用!$B$3:$I$31,7,FALSE)</f>
        <v>-</v>
      </c>
      <c r="B34" s="129"/>
      <c r="C34" s="129"/>
      <c r="D34" s="129"/>
      <c r="E34" s="129"/>
      <c r="F34" s="129"/>
      <c r="G34" s="129"/>
      <c r="H34" s="129"/>
      <c r="I34" s="129"/>
      <c r="J34" s="129"/>
      <c r="K34" s="129"/>
      <c r="L34" s="129"/>
      <c r="M34" s="129"/>
      <c r="N34" s="130"/>
      <c r="O34" s="74"/>
      <c r="P34" s="92" t="str">
        <f>VLOOKUP($A$34,副作用一覧!$A$3:$D$35,2,FALSE)</f>
        <v>-</v>
      </c>
      <c r="Q34" s="93"/>
      <c r="R34" s="93"/>
      <c r="S34" s="93"/>
      <c r="T34" s="93"/>
      <c r="U34" s="93"/>
      <c r="V34" s="94"/>
      <c r="W34" s="38"/>
      <c r="X34" s="98" t="str">
        <f>VLOOKUP($A$34,副作用一覧!$A$3:$D$35,3,FALSE)</f>
        <v>-</v>
      </c>
      <c r="Y34" s="98"/>
      <c r="Z34" s="98"/>
      <c r="AA34" s="99"/>
      <c r="AB34" s="100"/>
      <c r="AH34" s="8"/>
    </row>
    <row r="35" spans="1:34" ht="30" customHeight="1" thickBot="1" x14ac:dyDescent="0.2">
      <c r="A35" s="148" t="str">
        <f>VLOOKUP($D$15,薬剤別副作用!$B$3:$I$31,8,FALSE)</f>
        <v>-</v>
      </c>
      <c r="B35" s="111"/>
      <c r="C35" s="111"/>
      <c r="D35" s="111"/>
      <c r="E35" s="111"/>
      <c r="F35" s="111"/>
      <c r="G35" s="111"/>
      <c r="H35" s="111"/>
      <c r="I35" s="111"/>
      <c r="J35" s="111"/>
      <c r="K35" s="111"/>
      <c r="L35" s="111"/>
      <c r="M35" s="111"/>
      <c r="N35" s="112"/>
      <c r="O35" s="75"/>
      <c r="P35" s="149" t="str">
        <f>VLOOKUP($A$35,副作用一覧!$A$3:$D$35,2,FALSE)</f>
        <v>-</v>
      </c>
      <c r="Q35" s="149"/>
      <c r="R35" s="149"/>
      <c r="S35" s="149"/>
      <c r="T35" s="149"/>
      <c r="U35" s="149"/>
      <c r="V35" s="150"/>
      <c r="W35" s="69"/>
      <c r="X35" s="153" t="str">
        <f>VLOOKUP($A$35,副作用一覧!$A$3:$D$35,3,FALSE)</f>
        <v>-</v>
      </c>
      <c r="Y35" s="153"/>
      <c r="Z35" s="153"/>
      <c r="AA35" s="154"/>
      <c r="AB35" s="155"/>
      <c r="AH35" s="8"/>
    </row>
    <row r="36" spans="1:34" ht="11.25" customHeight="1" x14ac:dyDescent="0.15">
      <c r="R36" s="151" t="s">
        <v>41</v>
      </c>
      <c r="S36" s="151"/>
      <c r="T36" s="152"/>
      <c r="U36" s="152"/>
      <c r="V36" s="152"/>
      <c r="W36" s="152"/>
      <c r="X36" s="152"/>
      <c r="Y36" s="152"/>
      <c r="Z36" s="152"/>
      <c r="AA36" s="152"/>
      <c r="AB36" s="152"/>
      <c r="AH36" s="27"/>
    </row>
    <row r="37" spans="1:34" ht="18.75" customHeight="1" thickBot="1" x14ac:dyDescent="0.2">
      <c r="A37" s="41" t="s">
        <v>42</v>
      </c>
      <c r="B37" s="1"/>
      <c r="N37" s="20"/>
      <c r="O37" s="20"/>
      <c r="AH37" s="8"/>
    </row>
    <row r="38" spans="1:34" ht="22.5" customHeight="1" x14ac:dyDescent="0.15">
      <c r="A38" s="12" t="s">
        <v>67</v>
      </c>
      <c r="B38" s="9"/>
      <c r="C38" s="4"/>
      <c r="D38" s="4"/>
      <c r="E38" s="4"/>
      <c r="F38" s="4"/>
      <c r="G38" s="4"/>
      <c r="H38" s="4"/>
      <c r="I38" s="4"/>
      <c r="J38" s="4"/>
      <c r="K38" s="4"/>
      <c r="L38" s="9" t="s">
        <v>53</v>
      </c>
      <c r="M38" s="9"/>
      <c r="N38" s="141"/>
      <c r="O38" s="142"/>
      <c r="P38" s="142"/>
      <c r="Q38" s="142"/>
      <c r="R38" s="142"/>
      <c r="S38" s="142"/>
      <c r="T38" s="142"/>
      <c r="U38" s="60"/>
      <c r="V38" s="4"/>
      <c r="W38" s="4"/>
      <c r="X38" s="4"/>
      <c r="Y38" s="30" t="s">
        <v>24</v>
      </c>
      <c r="Z38" s="143"/>
      <c r="AA38" s="144"/>
      <c r="AB38" s="145"/>
      <c r="AH38" s="8"/>
    </row>
    <row r="39" spans="1:34" ht="22.5" customHeight="1" x14ac:dyDescent="0.15">
      <c r="A39" s="29" t="s">
        <v>62</v>
      </c>
      <c r="B39" s="34"/>
      <c r="C39" s="2"/>
      <c r="D39" s="2"/>
      <c r="E39" s="2"/>
      <c r="F39" s="2"/>
      <c r="G39" s="2"/>
      <c r="H39" s="2"/>
      <c r="I39" s="2"/>
      <c r="J39" s="2"/>
      <c r="K39" s="2"/>
      <c r="L39" s="2"/>
      <c r="M39" s="2"/>
      <c r="N39" s="28"/>
      <c r="O39" s="146"/>
      <c r="P39" s="147"/>
      <c r="Q39" s="147"/>
      <c r="R39" s="147"/>
      <c r="S39" s="147"/>
      <c r="T39" s="147"/>
      <c r="U39" s="147"/>
      <c r="V39" s="147"/>
      <c r="W39" s="147"/>
      <c r="X39" s="147"/>
      <c r="Y39" s="8" t="s">
        <v>63</v>
      </c>
      <c r="Z39" s="2"/>
      <c r="AA39" s="2"/>
      <c r="AB39" s="6"/>
      <c r="AH39" s="8"/>
    </row>
    <row r="40" spans="1:34" ht="22.5" customHeight="1" x14ac:dyDescent="0.15">
      <c r="A40" s="35" t="s">
        <v>64</v>
      </c>
      <c r="B40" s="34"/>
      <c r="C40" s="2"/>
      <c r="D40" s="2"/>
      <c r="E40" s="2"/>
      <c r="F40" s="2"/>
      <c r="G40" s="2"/>
      <c r="H40" s="2"/>
      <c r="I40" s="2"/>
      <c r="J40" s="2"/>
      <c r="K40" s="2"/>
      <c r="L40" s="2"/>
      <c r="M40" s="2"/>
      <c r="N40" s="28"/>
      <c r="O40" s="28"/>
      <c r="P40" s="2"/>
      <c r="Q40" s="2"/>
      <c r="R40" s="101"/>
      <c r="S40" s="101"/>
      <c r="T40" s="101"/>
      <c r="U40" s="101"/>
      <c r="V40" s="101"/>
      <c r="W40" s="101"/>
      <c r="X40" s="101"/>
      <c r="Y40" s="101"/>
      <c r="Z40" s="101"/>
      <c r="AA40" s="8" t="s">
        <v>65</v>
      </c>
      <c r="AB40" s="6"/>
      <c r="AH40" s="8"/>
    </row>
    <row r="41" spans="1:34" ht="18.75" customHeight="1" x14ac:dyDescent="0.15">
      <c r="A41" s="191"/>
      <c r="B41" s="192"/>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3"/>
      <c r="AH41" s="8"/>
    </row>
    <row r="42" spans="1:34" x14ac:dyDescent="0.15">
      <c r="A42" s="194"/>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6"/>
    </row>
    <row r="43" spans="1:34" ht="13.5" customHeight="1" x14ac:dyDescent="0.15">
      <c r="A43" s="194"/>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6"/>
    </row>
    <row r="44" spans="1:34" ht="7.5" customHeight="1" thickBot="1" x14ac:dyDescent="0.2">
      <c r="A44" s="197"/>
      <c r="B44" s="198"/>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9"/>
    </row>
    <row r="45" spans="1:34" ht="6" customHeight="1" x14ac:dyDescent="0.15"/>
    <row r="46" spans="1:34" ht="18" thickBot="1" x14ac:dyDescent="0.2">
      <c r="A46" s="41" t="s">
        <v>52</v>
      </c>
      <c r="B46" s="1"/>
    </row>
    <row r="47" spans="1:34" x14ac:dyDescent="0.15">
      <c r="A47" s="200"/>
      <c r="B47" s="201"/>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2"/>
    </row>
    <row r="48" spans="1:34" x14ac:dyDescent="0.15">
      <c r="A48" s="194"/>
      <c r="B48" s="203"/>
      <c r="C48" s="203"/>
      <c r="D48" s="203"/>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196"/>
    </row>
    <row r="49" spans="1:28" x14ac:dyDescent="0.15">
      <c r="A49" s="194"/>
      <c r="B49" s="203"/>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196"/>
    </row>
    <row r="50" spans="1:28" x14ac:dyDescent="0.15">
      <c r="A50" s="194"/>
      <c r="B50" s="203"/>
      <c r="C50" s="203"/>
      <c r="D50" s="203"/>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196"/>
    </row>
    <row r="51" spans="1:28" ht="33" customHeight="1" thickBot="1" x14ac:dyDescent="0.2">
      <c r="A51" s="197"/>
      <c r="B51" s="198"/>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9"/>
    </row>
    <row r="52" spans="1:28" ht="14.25" x14ac:dyDescent="0.15">
      <c r="A52" s="19" t="s">
        <v>20</v>
      </c>
      <c r="B52" s="19"/>
      <c r="T52" s="190"/>
      <c r="U52" s="152"/>
      <c r="V52" s="152"/>
      <c r="W52" s="152"/>
      <c r="X52" s="152"/>
      <c r="Y52" s="152"/>
      <c r="Z52" s="152"/>
      <c r="AA52" s="152"/>
      <c r="AB52" s="152"/>
    </row>
  </sheetData>
  <mergeCells count="90">
    <mergeCell ref="B28:E28"/>
    <mergeCell ref="G28:N28"/>
    <mergeCell ref="B23:E23"/>
    <mergeCell ref="G26:N26"/>
    <mergeCell ref="G27:N27"/>
    <mergeCell ref="G25:N25"/>
    <mergeCell ref="G23:N23"/>
    <mergeCell ref="G24:N24"/>
    <mergeCell ref="B24:E24"/>
    <mergeCell ref="B25:E25"/>
    <mergeCell ref="B26:E26"/>
    <mergeCell ref="B27:E27"/>
    <mergeCell ref="X23:AB23"/>
    <mergeCell ref="X24:AB24"/>
    <mergeCell ref="P23:V23"/>
    <mergeCell ref="P24:V24"/>
    <mergeCell ref="T52:AB52"/>
    <mergeCell ref="A41:AB44"/>
    <mergeCell ref="A47:AB51"/>
    <mergeCell ref="X32:AB32"/>
    <mergeCell ref="X29:AB29"/>
    <mergeCell ref="X25:AB25"/>
    <mergeCell ref="X30:AB30"/>
    <mergeCell ref="X31:AB31"/>
    <mergeCell ref="P25:V25"/>
    <mergeCell ref="P26:V26"/>
    <mergeCell ref="P27:V27"/>
    <mergeCell ref="X26:AB26"/>
    <mergeCell ref="X19:AB19"/>
    <mergeCell ref="P20:V20"/>
    <mergeCell ref="X20:AB20"/>
    <mergeCell ref="O22:V22"/>
    <mergeCell ref="W22:AB22"/>
    <mergeCell ref="X27:AB27"/>
    <mergeCell ref="Y1:AB1"/>
    <mergeCell ref="I17:J17"/>
    <mergeCell ref="N17:P17"/>
    <mergeCell ref="X17:Y17"/>
    <mergeCell ref="R6:AB6"/>
    <mergeCell ref="R7:AB7"/>
    <mergeCell ref="R9:AB9"/>
    <mergeCell ref="X10:AA10"/>
    <mergeCell ref="P1:V1"/>
    <mergeCell ref="A1:M1"/>
    <mergeCell ref="R8:AB8"/>
    <mergeCell ref="B7:D7"/>
    <mergeCell ref="C10:F10"/>
    <mergeCell ref="G7:K7"/>
    <mergeCell ref="L17:M17"/>
    <mergeCell ref="C8:K8"/>
    <mergeCell ref="R40:Z40"/>
    <mergeCell ref="N38:T38"/>
    <mergeCell ref="Z38:AB38"/>
    <mergeCell ref="O39:X39"/>
    <mergeCell ref="A35:N35"/>
    <mergeCell ref="P35:V35"/>
    <mergeCell ref="R36:AB36"/>
    <mergeCell ref="X35:AB35"/>
    <mergeCell ref="P28:V28"/>
    <mergeCell ref="X28:AB28"/>
    <mergeCell ref="A34:N34"/>
    <mergeCell ref="P29:V29"/>
    <mergeCell ref="P30:V30"/>
    <mergeCell ref="P31:V31"/>
    <mergeCell ref="P32:V32"/>
    <mergeCell ref="X33:AB33"/>
    <mergeCell ref="A33:N33"/>
    <mergeCell ref="B31:E31"/>
    <mergeCell ref="P33:V33"/>
    <mergeCell ref="G29:N29"/>
    <mergeCell ref="G30:N30"/>
    <mergeCell ref="G31:N31"/>
    <mergeCell ref="G32:N32"/>
    <mergeCell ref="B29:E29"/>
    <mergeCell ref="P34:V34"/>
    <mergeCell ref="D4:Z4"/>
    <mergeCell ref="X34:AB34"/>
    <mergeCell ref="C9:K9"/>
    <mergeCell ref="A19:N19"/>
    <mergeCell ref="O8:Q8"/>
    <mergeCell ref="O9:Q9"/>
    <mergeCell ref="A20:N20"/>
    <mergeCell ref="B15:C15"/>
    <mergeCell ref="P19:V19"/>
    <mergeCell ref="D15:K15"/>
    <mergeCell ref="S17:T17"/>
    <mergeCell ref="O7:Q7"/>
    <mergeCell ref="F22:N22"/>
    <mergeCell ref="B32:E32"/>
    <mergeCell ref="B30:E30"/>
  </mergeCells>
  <phoneticPr fontId="1"/>
  <pageMargins left="0" right="0" top="0" bottom="0" header="0" footer="0"/>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2" r:id="rId4" name="Group Box 18">
              <controlPr defaultSize="0" autoFill="0" autoPict="0">
                <anchor moveWithCells="1">
                  <from>
                    <xdr:col>0</xdr:col>
                    <xdr:colOff>0</xdr:colOff>
                    <xdr:row>22</xdr:row>
                    <xdr:rowOff>0</xdr:rowOff>
                  </from>
                  <to>
                    <xdr:col>27</xdr:col>
                    <xdr:colOff>161925</xdr:colOff>
                    <xdr:row>23</xdr:row>
                    <xdr:rowOff>0</xdr:rowOff>
                  </to>
                </anchor>
              </controlPr>
            </control>
          </mc:Choice>
        </mc:AlternateContent>
        <mc:AlternateContent xmlns:mc="http://schemas.openxmlformats.org/markup-compatibility/2006">
          <mc:Choice Requires="x14">
            <control shapeId="1043" r:id="rId5" name="Group Box 19">
              <controlPr defaultSize="0" autoFill="0" autoPict="0">
                <anchor moveWithCells="1">
                  <from>
                    <xdr:col>0</xdr:col>
                    <xdr:colOff>0</xdr:colOff>
                    <xdr:row>23</xdr:row>
                    <xdr:rowOff>0</xdr:rowOff>
                  </from>
                  <to>
                    <xdr:col>27</xdr:col>
                    <xdr:colOff>161925</xdr:colOff>
                    <xdr:row>24</xdr:row>
                    <xdr:rowOff>0</xdr:rowOff>
                  </to>
                </anchor>
              </controlPr>
            </control>
          </mc:Choice>
        </mc:AlternateContent>
        <mc:AlternateContent xmlns:mc="http://schemas.openxmlformats.org/markup-compatibility/2006">
          <mc:Choice Requires="x14">
            <control shapeId="1044" r:id="rId6" name="Group Box 20">
              <controlPr defaultSize="0" autoFill="0" autoPict="0">
                <anchor moveWithCells="1">
                  <from>
                    <xdr:col>0</xdr:col>
                    <xdr:colOff>0</xdr:colOff>
                    <xdr:row>24</xdr:row>
                    <xdr:rowOff>0</xdr:rowOff>
                  </from>
                  <to>
                    <xdr:col>27</xdr:col>
                    <xdr:colOff>161925</xdr:colOff>
                    <xdr:row>25</xdr:row>
                    <xdr:rowOff>0</xdr:rowOff>
                  </to>
                </anchor>
              </controlPr>
            </control>
          </mc:Choice>
        </mc:AlternateContent>
        <mc:AlternateContent xmlns:mc="http://schemas.openxmlformats.org/markup-compatibility/2006">
          <mc:Choice Requires="x14">
            <control shapeId="1045" r:id="rId7" name="Group Box 21">
              <controlPr defaultSize="0" autoFill="0" autoPict="0">
                <anchor moveWithCells="1">
                  <from>
                    <xdr:col>0</xdr:col>
                    <xdr:colOff>0</xdr:colOff>
                    <xdr:row>25</xdr:row>
                    <xdr:rowOff>0</xdr:rowOff>
                  </from>
                  <to>
                    <xdr:col>27</xdr:col>
                    <xdr:colOff>161925</xdr:colOff>
                    <xdr:row>26</xdr:row>
                    <xdr:rowOff>0</xdr:rowOff>
                  </to>
                </anchor>
              </controlPr>
            </control>
          </mc:Choice>
        </mc:AlternateContent>
        <mc:AlternateContent xmlns:mc="http://schemas.openxmlformats.org/markup-compatibility/2006">
          <mc:Choice Requires="x14">
            <control shapeId="1046" r:id="rId8" name="Option Button 22">
              <controlPr defaultSize="0" autoFill="0" autoLine="0" autoPict="0">
                <anchor moveWithCells="1">
                  <from>
                    <xdr:col>0</xdr:col>
                    <xdr:colOff>0</xdr:colOff>
                    <xdr:row>22</xdr:row>
                    <xdr:rowOff>219075</xdr:rowOff>
                  </from>
                  <to>
                    <xdr:col>0</xdr:col>
                    <xdr:colOff>190500</xdr:colOff>
                    <xdr:row>22</xdr:row>
                    <xdr:rowOff>457200</xdr:rowOff>
                  </to>
                </anchor>
              </controlPr>
            </control>
          </mc:Choice>
        </mc:AlternateContent>
        <mc:AlternateContent xmlns:mc="http://schemas.openxmlformats.org/markup-compatibility/2006">
          <mc:Choice Requires="x14">
            <control shapeId="1047" r:id="rId9" name="Option Button 23">
              <controlPr defaultSize="0" autoFill="0" autoLine="0" autoPict="0">
                <anchor moveWithCells="1">
                  <from>
                    <xdr:col>5</xdr:col>
                    <xdr:colOff>0</xdr:colOff>
                    <xdr:row>22</xdr:row>
                    <xdr:rowOff>219075</xdr:rowOff>
                  </from>
                  <to>
                    <xdr:col>5</xdr:col>
                    <xdr:colOff>190500</xdr:colOff>
                    <xdr:row>22</xdr:row>
                    <xdr:rowOff>457200</xdr:rowOff>
                  </to>
                </anchor>
              </controlPr>
            </control>
          </mc:Choice>
        </mc:AlternateContent>
        <mc:AlternateContent xmlns:mc="http://schemas.openxmlformats.org/markup-compatibility/2006">
          <mc:Choice Requires="x14">
            <control shapeId="1048" r:id="rId10" name="Option Button 24">
              <controlPr defaultSize="0" autoFill="0" autoLine="0" autoPict="0">
                <anchor moveWithCells="1">
                  <from>
                    <xdr:col>14</xdr:col>
                    <xdr:colOff>0</xdr:colOff>
                    <xdr:row>22</xdr:row>
                    <xdr:rowOff>219075</xdr:rowOff>
                  </from>
                  <to>
                    <xdr:col>14</xdr:col>
                    <xdr:colOff>190500</xdr:colOff>
                    <xdr:row>22</xdr:row>
                    <xdr:rowOff>457200</xdr:rowOff>
                  </to>
                </anchor>
              </controlPr>
            </control>
          </mc:Choice>
        </mc:AlternateContent>
        <mc:AlternateContent xmlns:mc="http://schemas.openxmlformats.org/markup-compatibility/2006">
          <mc:Choice Requires="x14">
            <control shapeId="1049" r:id="rId11" name="Option Button 25">
              <controlPr defaultSize="0" autoFill="0" autoLine="0" autoPict="0">
                <anchor moveWithCells="1">
                  <from>
                    <xdr:col>22</xdr:col>
                    <xdr:colOff>0</xdr:colOff>
                    <xdr:row>22</xdr:row>
                    <xdr:rowOff>219075</xdr:rowOff>
                  </from>
                  <to>
                    <xdr:col>22</xdr:col>
                    <xdr:colOff>190500</xdr:colOff>
                    <xdr:row>22</xdr:row>
                    <xdr:rowOff>457200</xdr:rowOff>
                  </to>
                </anchor>
              </controlPr>
            </control>
          </mc:Choice>
        </mc:AlternateContent>
        <mc:AlternateContent xmlns:mc="http://schemas.openxmlformats.org/markup-compatibility/2006">
          <mc:Choice Requires="x14">
            <control shapeId="1051" r:id="rId12" name="Option Button 27">
              <controlPr defaultSize="0" autoFill="0" autoLine="0" autoPict="0">
                <anchor moveWithCells="1">
                  <from>
                    <xdr:col>0</xdr:col>
                    <xdr:colOff>0</xdr:colOff>
                    <xdr:row>23</xdr:row>
                    <xdr:rowOff>219075</xdr:rowOff>
                  </from>
                  <to>
                    <xdr:col>0</xdr:col>
                    <xdr:colOff>190500</xdr:colOff>
                    <xdr:row>23</xdr:row>
                    <xdr:rowOff>457200</xdr:rowOff>
                  </to>
                </anchor>
              </controlPr>
            </control>
          </mc:Choice>
        </mc:AlternateContent>
        <mc:AlternateContent xmlns:mc="http://schemas.openxmlformats.org/markup-compatibility/2006">
          <mc:Choice Requires="x14">
            <control shapeId="1052" r:id="rId13" name="Option Button 28">
              <controlPr defaultSize="0" autoFill="0" autoLine="0" autoPict="0">
                <anchor moveWithCells="1">
                  <from>
                    <xdr:col>5</xdr:col>
                    <xdr:colOff>0</xdr:colOff>
                    <xdr:row>23</xdr:row>
                    <xdr:rowOff>219075</xdr:rowOff>
                  </from>
                  <to>
                    <xdr:col>5</xdr:col>
                    <xdr:colOff>190500</xdr:colOff>
                    <xdr:row>23</xdr:row>
                    <xdr:rowOff>457200</xdr:rowOff>
                  </to>
                </anchor>
              </controlPr>
            </control>
          </mc:Choice>
        </mc:AlternateContent>
        <mc:AlternateContent xmlns:mc="http://schemas.openxmlformats.org/markup-compatibility/2006">
          <mc:Choice Requires="x14">
            <control shapeId="1053" r:id="rId14" name="Option Button 29">
              <controlPr defaultSize="0" autoFill="0" autoLine="0" autoPict="0">
                <anchor moveWithCells="1">
                  <from>
                    <xdr:col>14</xdr:col>
                    <xdr:colOff>0</xdr:colOff>
                    <xdr:row>23</xdr:row>
                    <xdr:rowOff>219075</xdr:rowOff>
                  </from>
                  <to>
                    <xdr:col>14</xdr:col>
                    <xdr:colOff>190500</xdr:colOff>
                    <xdr:row>23</xdr:row>
                    <xdr:rowOff>457200</xdr:rowOff>
                  </to>
                </anchor>
              </controlPr>
            </control>
          </mc:Choice>
        </mc:AlternateContent>
        <mc:AlternateContent xmlns:mc="http://schemas.openxmlformats.org/markup-compatibility/2006">
          <mc:Choice Requires="x14">
            <control shapeId="1054" r:id="rId15" name="Option Button 30">
              <controlPr defaultSize="0" autoFill="0" autoLine="0" autoPict="0">
                <anchor moveWithCells="1">
                  <from>
                    <xdr:col>22</xdr:col>
                    <xdr:colOff>0</xdr:colOff>
                    <xdr:row>23</xdr:row>
                    <xdr:rowOff>219075</xdr:rowOff>
                  </from>
                  <to>
                    <xdr:col>22</xdr:col>
                    <xdr:colOff>190500</xdr:colOff>
                    <xdr:row>23</xdr:row>
                    <xdr:rowOff>457200</xdr:rowOff>
                  </to>
                </anchor>
              </controlPr>
            </control>
          </mc:Choice>
        </mc:AlternateContent>
        <mc:AlternateContent xmlns:mc="http://schemas.openxmlformats.org/markup-compatibility/2006">
          <mc:Choice Requires="x14">
            <control shapeId="1055" r:id="rId16" name="Option Button 31">
              <controlPr defaultSize="0" autoFill="0" autoLine="0" autoPict="0">
                <anchor moveWithCells="1">
                  <from>
                    <xdr:col>0</xdr:col>
                    <xdr:colOff>0</xdr:colOff>
                    <xdr:row>24</xdr:row>
                    <xdr:rowOff>219075</xdr:rowOff>
                  </from>
                  <to>
                    <xdr:col>0</xdr:col>
                    <xdr:colOff>190500</xdr:colOff>
                    <xdr:row>24</xdr:row>
                    <xdr:rowOff>457200</xdr:rowOff>
                  </to>
                </anchor>
              </controlPr>
            </control>
          </mc:Choice>
        </mc:AlternateContent>
        <mc:AlternateContent xmlns:mc="http://schemas.openxmlformats.org/markup-compatibility/2006">
          <mc:Choice Requires="x14">
            <control shapeId="1056" r:id="rId17" name="Option Button 32">
              <controlPr defaultSize="0" autoFill="0" autoLine="0" autoPict="0">
                <anchor moveWithCells="1">
                  <from>
                    <xdr:col>5</xdr:col>
                    <xdr:colOff>0</xdr:colOff>
                    <xdr:row>24</xdr:row>
                    <xdr:rowOff>219075</xdr:rowOff>
                  </from>
                  <to>
                    <xdr:col>5</xdr:col>
                    <xdr:colOff>190500</xdr:colOff>
                    <xdr:row>24</xdr:row>
                    <xdr:rowOff>457200</xdr:rowOff>
                  </to>
                </anchor>
              </controlPr>
            </control>
          </mc:Choice>
        </mc:AlternateContent>
        <mc:AlternateContent xmlns:mc="http://schemas.openxmlformats.org/markup-compatibility/2006">
          <mc:Choice Requires="x14">
            <control shapeId="1057" r:id="rId18" name="Option Button 33">
              <controlPr defaultSize="0" autoFill="0" autoLine="0" autoPict="0">
                <anchor moveWithCells="1">
                  <from>
                    <xdr:col>14</xdr:col>
                    <xdr:colOff>0</xdr:colOff>
                    <xdr:row>24</xdr:row>
                    <xdr:rowOff>219075</xdr:rowOff>
                  </from>
                  <to>
                    <xdr:col>14</xdr:col>
                    <xdr:colOff>190500</xdr:colOff>
                    <xdr:row>24</xdr:row>
                    <xdr:rowOff>457200</xdr:rowOff>
                  </to>
                </anchor>
              </controlPr>
            </control>
          </mc:Choice>
        </mc:AlternateContent>
        <mc:AlternateContent xmlns:mc="http://schemas.openxmlformats.org/markup-compatibility/2006">
          <mc:Choice Requires="x14">
            <control shapeId="1058" r:id="rId19" name="Option Button 34">
              <controlPr defaultSize="0" autoFill="0" autoLine="0" autoPict="0">
                <anchor moveWithCells="1">
                  <from>
                    <xdr:col>22</xdr:col>
                    <xdr:colOff>0</xdr:colOff>
                    <xdr:row>24</xdr:row>
                    <xdr:rowOff>219075</xdr:rowOff>
                  </from>
                  <to>
                    <xdr:col>22</xdr:col>
                    <xdr:colOff>190500</xdr:colOff>
                    <xdr:row>24</xdr:row>
                    <xdr:rowOff>457200</xdr:rowOff>
                  </to>
                </anchor>
              </controlPr>
            </control>
          </mc:Choice>
        </mc:AlternateContent>
        <mc:AlternateContent xmlns:mc="http://schemas.openxmlformats.org/markup-compatibility/2006">
          <mc:Choice Requires="x14">
            <control shapeId="1059" r:id="rId20" name="Option Button 35">
              <controlPr defaultSize="0" autoFill="0" autoLine="0" autoPict="0">
                <anchor moveWithCells="1">
                  <from>
                    <xdr:col>0</xdr:col>
                    <xdr:colOff>0</xdr:colOff>
                    <xdr:row>25</xdr:row>
                    <xdr:rowOff>219075</xdr:rowOff>
                  </from>
                  <to>
                    <xdr:col>0</xdr:col>
                    <xdr:colOff>190500</xdr:colOff>
                    <xdr:row>25</xdr:row>
                    <xdr:rowOff>457200</xdr:rowOff>
                  </to>
                </anchor>
              </controlPr>
            </control>
          </mc:Choice>
        </mc:AlternateContent>
        <mc:AlternateContent xmlns:mc="http://schemas.openxmlformats.org/markup-compatibility/2006">
          <mc:Choice Requires="x14">
            <control shapeId="1060" r:id="rId21" name="Option Button 36">
              <controlPr defaultSize="0" autoFill="0" autoLine="0" autoPict="0">
                <anchor moveWithCells="1">
                  <from>
                    <xdr:col>5</xdr:col>
                    <xdr:colOff>0</xdr:colOff>
                    <xdr:row>25</xdr:row>
                    <xdr:rowOff>219075</xdr:rowOff>
                  </from>
                  <to>
                    <xdr:col>5</xdr:col>
                    <xdr:colOff>190500</xdr:colOff>
                    <xdr:row>25</xdr:row>
                    <xdr:rowOff>457200</xdr:rowOff>
                  </to>
                </anchor>
              </controlPr>
            </control>
          </mc:Choice>
        </mc:AlternateContent>
        <mc:AlternateContent xmlns:mc="http://schemas.openxmlformats.org/markup-compatibility/2006">
          <mc:Choice Requires="x14">
            <control shapeId="1061" r:id="rId22" name="Option Button 37">
              <controlPr defaultSize="0" autoFill="0" autoLine="0" autoPict="0">
                <anchor moveWithCells="1">
                  <from>
                    <xdr:col>14</xdr:col>
                    <xdr:colOff>0</xdr:colOff>
                    <xdr:row>25</xdr:row>
                    <xdr:rowOff>219075</xdr:rowOff>
                  </from>
                  <to>
                    <xdr:col>14</xdr:col>
                    <xdr:colOff>190500</xdr:colOff>
                    <xdr:row>25</xdr:row>
                    <xdr:rowOff>457200</xdr:rowOff>
                  </to>
                </anchor>
              </controlPr>
            </control>
          </mc:Choice>
        </mc:AlternateContent>
        <mc:AlternateContent xmlns:mc="http://schemas.openxmlformats.org/markup-compatibility/2006">
          <mc:Choice Requires="x14">
            <control shapeId="1062" r:id="rId23" name="Option Button 38">
              <controlPr defaultSize="0" autoFill="0" autoLine="0" autoPict="0">
                <anchor moveWithCells="1">
                  <from>
                    <xdr:col>22</xdr:col>
                    <xdr:colOff>0</xdr:colOff>
                    <xdr:row>25</xdr:row>
                    <xdr:rowOff>219075</xdr:rowOff>
                  </from>
                  <to>
                    <xdr:col>22</xdr:col>
                    <xdr:colOff>190500</xdr:colOff>
                    <xdr:row>25</xdr:row>
                    <xdr:rowOff>457200</xdr:rowOff>
                  </to>
                </anchor>
              </controlPr>
            </control>
          </mc:Choice>
        </mc:AlternateContent>
        <mc:AlternateContent xmlns:mc="http://schemas.openxmlformats.org/markup-compatibility/2006">
          <mc:Choice Requires="x14">
            <control shapeId="1063" r:id="rId24" name="Group Box 39">
              <controlPr defaultSize="0" autoFill="0" autoPict="0">
                <anchor moveWithCells="1">
                  <from>
                    <xdr:col>0</xdr:col>
                    <xdr:colOff>0</xdr:colOff>
                    <xdr:row>26</xdr:row>
                    <xdr:rowOff>0</xdr:rowOff>
                  </from>
                  <to>
                    <xdr:col>27</xdr:col>
                    <xdr:colOff>161925</xdr:colOff>
                    <xdr:row>27</xdr:row>
                    <xdr:rowOff>0</xdr:rowOff>
                  </to>
                </anchor>
              </controlPr>
            </control>
          </mc:Choice>
        </mc:AlternateContent>
        <mc:AlternateContent xmlns:mc="http://schemas.openxmlformats.org/markup-compatibility/2006">
          <mc:Choice Requires="x14">
            <control shapeId="1064" r:id="rId25" name="Group Box 40">
              <controlPr defaultSize="0" autoFill="0" autoPict="0">
                <anchor moveWithCells="1">
                  <from>
                    <xdr:col>0</xdr:col>
                    <xdr:colOff>0</xdr:colOff>
                    <xdr:row>28</xdr:row>
                    <xdr:rowOff>0</xdr:rowOff>
                  </from>
                  <to>
                    <xdr:col>27</xdr:col>
                    <xdr:colOff>161925</xdr:colOff>
                    <xdr:row>29</xdr:row>
                    <xdr:rowOff>0</xdr:rowOff>
                  </to>
                </anchor>
              </controlPr>
            </control>
          </mc:Choice>
        </mc:AlternateContent>
        <mc:AlternateContent xmlns:mc="http://schemas.openxmlformats.org/markup-compatibility/2006">
          <mc:Choice Requires="x14">
            <control shapeId="1065" r:id="rId26" name="Option Button 41">
              <controlPr defaultSize="0" autoFill="0" autoLine="0" autoPict="0">
                <anchor moveWithCells="1">
                  <from>
                    <xdr:col>0</xdr:col>
                    <xdr:colOff>0</xdr:colOff>
                    <xdr:row>26</xdr:row>
                    <xdr:rowOff>219075</xdr:rowOff>
                  </from>
                  <to>
                    <xdr:col>0</xdr:col>
                    <xdr:colOff>190500</xdr:colOff>
                    <xdr:row>26</xdr:row>
                    <xdr:rowOff>457200</xdr:rowOff>
                  </to>
                </anchor>
              </controlPr>
            </control>
          </mc:Choice>
        </mc:AlternateContent>
        <mc:AlternateContent xmlns:mc="http://schemas.openxmlformats.org/markup-compatibility/2006">
          <mc:Choice Requires="x14">
            <control shapeId="1066" r:id="rId27" name="Option Button 42">
              <controlPr defaultSize="0" autoFill="0" autoLine="0" autoPict="0">
                <anchor moveWithCells="1">
                  <from>
                    <xdr:col>5</xdr:col>
                    <xdr:colOff>0</xdr:colOff>
                    <xdr:row>26</xdr:row>
                    <xdr:rowOff>219075</xdr:rowOff>
                  </from>
                  <to>
                    <xdr:col>5</xdr:col>
                    <xdr:colOff>190500</xdr:colOff>
                    <xdr:row>26</xdr:row>
                    <xdr:rowOff>457200</xdr:rowOff>
                  </to>
                </anchor>
              </controlPr>
            </control>
          </mc:Choice>
        </mc:AlternateContent>
        <mc:AlternateContent xmlns:mc="http://schemas.openxmlformats.org/markup-compatibility/2006">
          <mc:Choice Requires="x14">
            <control shapeId="1067" r:id="rId28" name="Option Button 43">
              <controlPr defaultSize="0" autoFill="0" autoLine="0" autoPict="0">
                <anchor moveWithCells="1">
                  <from>
                    <xdr:col>14</xdr:col>
                    <xdr:colOff>0</xdr:colOff>
                    <xdr:row>26</xdr:row>
                    <xdr:rowOff>219075</xdr:rowOff>
                  </from>
                  <to>
                    <xdr:col>14</xdr:col>
                    <xdr:colOff>190500</xdr:colOff>
                    <xdr:row>26</xdr:row>
                    <xdr:rowOff>457200</xdr:rowOff>
                  </to>
                </anchor>
              </controlPr>
            </control>
          </mc:Choice>
        </mc:AlternateContent>
        <mc:AlternateContent xmlns:mc="http://schemas.openxmlformats.org/markup-compatibility/2006">
          <mc:Choice Requires="x14">
            <control shapeId="1068" r:id="rId29" name="Option Button 44">
              <controlPr defaultSize="0" autoFill="0" autoLine="0" autoPict="0">
                <anchor moveWithCells="1">
                  <from>
                    <xdr:col>22</xdr:col>
                    <xdr:colOff>0</xdr:colOff>
                    <xdr:row>26</xdr:row>
                    <xdr:rowOff>219075</xdr:rowOff>
                  </from>
                  <to>
                    <xdr:col>22</xdr:col>
                    <xdr:colOff>190500</xdr:colOff>
                    <xdr:row>26</xdr:row>
                    <xdr:rowOff>457200</xdr:rowOff>
                  </to>
                </anchor>
              </controlPr>
            </control>
          </mc:Choice>
        </mc:AlternateContent>
        <mc:AlternateContent xmlns:mc="http://schemas.openxmlformats.org/markup-compatibility/2006">
          <mc:Choice Requires="x14">
            <control shapeId="1069" r:id="rId30" name="Option Button 45">
              <controlPr defaultSize="0" autoFill="0" autoLine="0" autoPict="0">
                <anchor moveWithCells="1">
                  <from>
                    <xdr:col>0</xdr:col>
                    <xdr:colOff>0</xdr:colOff>
                    <xdr:row>28</xdr:row>
                    <xdr:rowOff>219075</xdr:rowOff>
                  </from>
                  <to>
                    <xdr:col>0</xdr:col>
                    <xdr:colOff>190500</xdr:colOff>
                    <xdr:row>28</xdr:row>
                    <xdr:rowOff>457200</xdr:rowOff>
                  </to>
                </anchor>
              </controlPr>
            </control>
          </mc:Choice>
        </mc:AlternateContent>
        <mc:AlternateContent xmlns:mc="http://schemas.openxmlformats.org/markup-compatibility/2006">
          <mc:Choice Requires="x14">
            <control shapeId="1070" r:id="rId31" name="Option Button 46">
              <controlPr defaultSize="0" autoFill="0" autoLine="0" autoPict="0">
                <anchor moveWithCells="1">
                  <from>
                    <xdr:col>5</xdr:col>
                    <xdr:colOff>0</xdr:colOff>
                    <xdr:row>28</xdr:row>
                    <xdr:rowOff>219075</xdr:rowOff>
                  </from>
                  <to>
                    <xdr:col>5</xdr:col>
                    <xdr:colOff>190500</xdr:colOff>
                    <xdr:row>28</xdr:row>
                    <xdr:rowOff>457200</xdr:rowOff>
                  </to>
                </anchor>
              </controlPr>
            </control>
          </mc:Choice>
        </mc:AlternateContent>
        <mc:AlternateContent xmlns:mc="http://schemas.openxmlformats.org/markup-compatibility/2006">
          <mc:Choice Requires="x14">
            <control shapeId="1071" r:id="rId32" name="Option Button 47">
              <controlPr defaultSize="0" autoFill="0" autoLine="0" autoPict="0">
                <anchor moveWithCells="1">
                  <from>
                    <xdr:col>14</xdr:col>
                    <xdr:colOff>0</xdr:colOff>
                    <xdr:row>28</xdr:row>
                    <xdr:rowOff>219075</xdr:rowOff>
                  </from>
                  <to>
                    <xdr:col>14</xdr:col>
                    <xdr:colOff>190500</xdr:colOff>
                    <xdr:row>28</xdr:row>
                    <xdr:rowOff>457200</xdr:rowOff>
                  </to>
                </anchor>
              </controlPr>
            </control>
          </mc:Choice>
        </mc:AlternateContent>
        <mc:AlternateContent xmlns:mc="http://schemas.openxmlformats.org/markup-compatibility/2006">
          <mc:Choice Requires="x14">
            <control shapeId="1072" r:id="rId33" name="Option Button 48">
              <controlPr defaultSize="0" autoFill="0" autoLine="0" autoPict="0">
                <anchor moveWithCells="1">
                  <from>
                    <xdr:col>22</xdr:col>
                    <xdr:colOff>0</xdr:colOff>
                    <xdr:row>28</xdr:row>
                    <xdr:rowOff>219075</xdr:rowOff>
                  </from>
                  <to>
                    <xdr:col>22</xdr:col>
                    <xdr:colOff>190500</xdr:colOff>
                    <xdr:row>28</xdr:row>
                    <xdr:rowOff>457200</xdr:rowOff>
                  </to>
                </anchor>
              </controlPr>
            </control>
          </mc:Choice>
        </mc:AlternateContent>
        <mc:AlternateContent xmlns:mc="http://schemas.openxmlformats.org/markup-compatibility/2006">
          <mc:Choice Requires="x14">
            <control shapeId="1073" r:id="rId34" name="Group Box 49">
              <controlPr defaultSize="0" autoFill="0" autoPict="0">
                <anchor moveWithCells="1">
                  <from>
                    <xdr:col>0</xdr:col>
                    <xdr:colOff>0</xdr:colOff>
                    <xdr:row>29</xdr:row>
                    <xdr:rowOff>0</xdr:rowOff>
                  </from>
                  <to>
                    <xdr:col>27</xdr:col>
                    <xdr:colOff>161925</xdr:colOff>
                    <xdr:row>30</xdr:row>
                    <xdr:rowOff>0</xdr:rowOff>
                  </to>
                </anchor>
              </controlPr>
            </control>
          </mc:Choice>
        </mc:AlternateContent>
        <mc:AlternateContent xmlns:mc="http://schemas.openxmlformats.org/markup-compatibility/2006">
          <mc:Choice Requires="x14">
            <control shapeId="1075" r:id="rId35" name="Group Box 51">
              <controlPr defaultSize="0" autoFill="0" autoPict="0">
                <anchor moveWithCells="1">
                  <from>
                    <xdr:col>0</xdr:col>
                    <xdr:colOff>0</xdr:colOff>
                    <xdr:row>30</xdr:row>
                    <xdr:rowOff>0</xdr:rowOff>
                  </from>
                  <to>
                    <xdr:col>27</xdr:col>
                    <xdr:colOff>161925</xdr:colOff>
                    <xdr:row>31</xdr:row>
                    <xdr:rowOff>0</xdr:rowOff>
                  </to>
                </anchor>
              </controlPr>
            </control>
          </mc:Choice>
        </mc:AlternateContent>
        <mc:AlternateContent xmlns:mc="http://schemas.openxmlformats.org/markup-compatibility/2006">
          <mc:Choice Requires="x14">
            <control shapeId="1077" r:id="rId36" name="Option Button 53">
              <controlPr defaultSize="0" autoFill="0" autoLine="0" autoPict="0">
                <anchor moveWithCells="1">
                  <from>
                    <xdr:col>0</xdr:col>
                    <xdr:colOff>0</xdr:colOff>
                    <xdr:row>29</xdr:row>
                    <xdr:rowOff>219075</xdr:rowOff>
                  </from>
                  <to>
                    <xdr:col>0</xdr:col>
                    <xdr:colOff>190500</xdr:colOff>
                    <xdr:row>29</xdr:row>
                    <xdr:rowOff>457200</xdr:rowOff>
                  </to>
                </anchor>
              </controlPr>
            </control>
          </mc:Choice>
        </mc:AlternateContent>
        <mc:AlternateContent xmlns:mc="http://schemas.openxmlformats.org/markup-compatibility/2006">
          <mc:Choice Requires="x14">
            <control shapeId="1079" r:id="rId37" name="Option Button 55">
              <controlPr defaultSize="0" autoFill="0" autoLine="0" autoPict="0">
                <anchor moveWithCells="1">
                  <from>
                    <xdr:col>0</xdr:col>
                    <xdr:colOff>0</xdr:colOff>
                    <xdr:row>30</xdr:row>
                    <xdr:rowOff>219075</xdr:rowOff>
                  </from>
                  <to>
                    <xdr:col>0</xdr:col>
                    <xdr:colOff>190500</xdr:colOff>
                    <xdr:row>30</xdr:row>
                    <xdr:rowOff>457200</xdr:rowOff>
                  </to>
                </anchor>
              </controlPr>
            </control>
          </mc:Choice>
        </mc:AlternateContent>
        <mc:AlternateContent xmlns:mc="http://schemas.openxmlformats.org/markup-compatibility/2006">
          <mc:Choice Requires="x14">
            <control shapeId="1081" r:id="rId38" name="Option Button 57">
              <controlPr defaultSize="0" autoFill="0" autoLine="0" autoPict="0">
                <anchor moveWithCells="1">
                  <from>
                    <xdr:col>5</xdr:col>
                    <xdr:colOff>0</xdr:colOff>
                    <xdr:row>29</xdr:row>
                    <xdr:rowOff>219075</xdr:rowOff>
                  </from>
                  <to>
                    <xdr:col>5</xdr:col>
                    <xdr:colOff>190500</xdr:colOff>
                    <xdr:row>29</xdr:row>
                    <xdr:rowOff>457200</xdr:rowOff>
                  </to>
                </anchor>
              </controlPr>
            </control>
          </mc:Choice>
        </mc:AlternateContent>
        <mc:AlternateContent xmlns:mc="http://schemas.openxmlformats.org/markup-compatibility/2006">
          <mc:Choice Requires="x14">
            <control shapeId="1082" r:id="rId39" name="Option Button 58">
              <controlPr defaultSize="0" autoFill="0" autoLine="0" autoPict="0">
                <anchor moveWithCells="1">
                  <from>
                    <xdr:col>5</xdr:col>
                    <xdr:colOff>0</xdr:colOff>
                    <xdr:row>30</xdr:row>
                    <xdr:rowOff>219075</xdr:rowOff>
                  </from>
                  <to>
                    <xdr:col>5</xdr:col>
                    <xdr:colOff>190500</xdr:colOff>
                    <xdr:row>30</xdr:row>
                    <xdr:rowOff>457200</xdr:rowOff>
                  </to>
                </anchor>
              </controlPr>
            </control>
          </mc:Choice>
        </mc:AlternateContent>
        <mc:AlternateContent xmlns:mc="http://schemas.openxmlformats.org/markup-compatibility/2006">
          <mc:Choice Requires="x14">
            <control shapeId="1084" r:id="rId40" name="Option Button 60">
              <controlPr defaultSize="0" autoFill="0" autoLine="0" autoPict="0">
                <anchor moveWithCells="1">
                  <from>
                    <xdr:col>14</xdr:col>
                    <xdr:colOff>0</xdr:colOff>
                    <xdr:row>29</xdr:row>
                    <xdr:rowOff>219075</xdr:rowOff>
                  </from>
                  <to>
                    <xdr:col>14</xdr:col>
                    <xdr:colOff>190500</xdr:colOff>
                    <xdr:row>29</xdr:row>
                    <xdr:rowOff>457200</xdr:rowOff>
                  </to>
                </anchor>
              </controlPr>
            </control>
          </mc:Choice>
        </mc:AlternateContent>
        <mc:AlternateContent xmlns:mc="http://schemas.openxmlformats.org/markup-compatibility/2006">
          <mc:Choice Requires="x14">
            <control shapeId="1085" r:id="rId41" name="Option Button 61">
              <controlPr defaultSize="0" autoFill="0" autoLine="0" autoPict="0">
                <anchor moveWithCells="1">
                  <from>
                    <xdr:col>14</xdr:col>
                    <xdr:colOff>0</xdr:colOff>
                    <xdr:row>30</xdr:row>
                    <xdr:rowOff>219075</xdr:rowOff>
                  </from>
                  <to>
                    <xdr:col>14</xdr:col>
                    <xdr:colOff>190500</xdr:colOff>
                    <xdr:row>30</xdr:row>
                    <xdr:rowOff>457200</xdr:rowOff>
                  </to>
                </anchor>
              </controlPr>
            </control>
          </mc:Choice>
        </mc:AlternateContent>
        <mc:AlternateContent xmlns:mc="http://schemas.openxmlformats.org/markup-compatibility/2006">
          <mc:Choice Requires="x14">
            <control shapeId="1087" r:id="rId42" name="Option Button 63">
              <controlPr defaultSize="0" autoFill="0" autoLine="0" autoPict="0">
                <anchor moveWithCells="1">
                  <from>
                    <xdr:col>22</xdr:col>
                    <xdr:colOff>0</xdr:colOff>
                    <xdr:row>29</xdr:row>
                    <xdr:rowOff>219075</xdr:rowOff>
                  </from>
                  <to>
                    <xdr:col>22</xdr:col>
                    <xdr:colOff>190500</xdr:colOff>
                    <xdr:row>29</xdr:row>
                    <xdr:rowOff>457200</xdr:rowOff>
                  </to>
                </anchor>
              </controlPr>
            </control>
          </mc:Choice>
        </mc:AlternateContent>
        <mc:AlternateContent xmlns:mc="http://schemas.openxmlformats.org/markup-compatibility/2006">
          <mc:Choice Requires="x14">
            <control shapeId="1088" r:id="rId43" name="Option Button 64">
              <controlPr defaultSize="0" autoFill="0" autoLine="0" autoPict="0">
                <anchor moveWithCells="1">
                  <from>
                    <xdr:col>22</xdr:col>
                    <xdr:colOff>0</xdr:colOff>
                    <xdr:row>30</xdr:row>
                    <xdr:rowOff>219075</xdr:rowOff>
                  </from>
                  <to>
                    <xdr:col>22</xdr:col>
                    <xdr:colOff>190500</xdr:colOff>
                    <xdr:row>30</xdr:row>
                    <xdr:rowOff>457200</xdr:rowOff>
                  </to>
                </anchor>
              </controlPr>
            </control>
          </mc:Choice>
        </mc:AlternateContent>
        <mc:AlternateContent xmlns:mc="http://schemas.openxmlformats.org/markup-compatibility/2006">
          <mc:Choice Requires="x14">
            <control shapeId="1092" r:id="rId44" name="Group Box 68">
              <controlPr defaultSize="0" autoFill="0" autoPict="0">
                <anchor moveWithCells="1">
                  <from>
                    <xdr:col>0</xdr:col>
                    <xdr:colOff>0</xdr:colOff>
                    <xdr:row>31</xdr:row>
                    <xdr:rowOff>0</xdr:rowOff>
                  </from>
                  <to>
                    <xdr:col>27</xdr:col>
                    <xdr:colOff>161925</xdr:colOff>
                    <xdr:row>32</xdr:row>
                    <xdr:rowOff>0</xdr:rowOff>
                  </to>
                </anchor>
              </controlPr>
            </control>
          </mc:Choice>
        </mc:AlternateContent>
        <mc:AlternateContent xmlns:mc="http://schemas.openxmlformats.org/markup-compatibility/2006">
          <mc:Choice Requires="x14">
            <control shapeId="1093" r:id="rId45" name="Group Box 69">
              <controlPr defaultSize="0" autoFill="0" autoPict="0">
                <anchor moveWithCells="1">
                  <from>
                    <xdr:col>14</xdr:col>
                    <xdr:colOff>9525</xdr:colOff>
                    <xdr:row>32</xdr:row>
                    <xdr:rowOff>0</xdr:rowOff>
                  </from>
                  <to>
                    <xdr:col>27</xdr:col>
                    <xdr:colOff>161925</xdr:colOff>
                    <xdr:row>33</xdr:row>
                    <xdr:rowOff>0</xdr:rowOff>
                  </to>
                </anchor>
              </controlPr>
            </control>
          </mc:Choice>
        </mc:AlternateContent>
        <mc:AlternateContent xmlns:mc="http://schemas.openxmlformats.org/markup-compatibility/2006">
          <mc:Choice Requires="x14">
            <control shapeId="1094" r:id="rId46" name="Option Button 70">
              <controlPr defaultSize="0" autoFill="0" autoLine="0" autoPict="0">
                <anchor moveWithCells="1">
                  <from>
                    <xdr:col>0</xdr:col>
                    <xdr:colOff>0</xdr:colOff>
                    <xdr:row>31</xdr:row>
                    <xdr:rowOff>295275</xdr:rowOff>
                  </from>
                  <to>
                    <xdr:col>0</xdr:col>
                    <xdr:colOff>190500</xdr:colOff>
                    <xdr:row>31</xdr:row>
                    <xdr:rowOff>533400</xdr:rowOff>
                  </to>
                </anchor>
              </controlPr>
            </control>
          </mc:Choice>
        </mc:AlternateContent>
        <mc:AlternateContent xmlns:mc="http://schemas.openxmlformats.org/markup-compatibility/2006">
          <mc:Choice Requires="x14">
            <control shapeId="1095" r:id="rId47" name="Option Button 71">
              <controlPr defaultSize="0" autoFill="0" autoLine="0" autoPict="0">
                <anchor moveWithCells="1">
                  <from>
                    <xdr:col>5</xdr:col>
                    <xdr:colOff>0</xdr:colOff>
                    <xdr:row>31</xdr:row>
                    <xdr:rowOff>295275</xdr:rowOff>
                  </from>
                  <to>
                    <xdr:col>5</xdr:col>
                    <xdr:colOff>190500</xdr:colOff>
                    <xdr:row>31</xdr:row>
                    <xdr:rowOff>533400</xdr:rowOff>
                  </to>
                </anchor>
              </controlPr>
            </control>
          </mc:Choice>
        </mc:AlternateContent>
        <mc:AlternateContent xmlns:mc="http://schemas.openxmlformats.org/markup-compatibility/2006">
          <mc:Choice Requires="x14">
            <control shapeId="1096" r:id="rId48" name="Option Button 72">
              <controlPr defaultSize="0" autoFill="0" autoLine="0" autoPict="0">
                <anchor moveWithCells="1">
                  <from>
                    <xdr:col>14</xdr:col>
                    <xdr:colOff>0</xdr:colOff>
                    <xdr:row>31</xdr:row>
                    <xdr:rowOff>295275</xdr:rowOff>
                  </from>
                  <to>
                    <xdr:col>14</xdr:col>
                    <xdr:colOff>190500</xdr:colOff>
                    <xdr:row>31</xdr:row>
                    <xdr:rowOff>533400</xdr:rowOff>
                  </to>
                </anchor>
              </controlPr>
            </control>
          </mc:Choice>
        </mc:AlternateContent>
        <mc:AlternateContent xmlns:mc="http://schemas.openxmlformats.org/markup-compatibility/2006">
          <mc:Choice Requires="x14">
            <control shapeId="1097" r:id="rId49" name="Option Button 73">
              <controlPr defaultSize="0" autoFill="0" autoLine="0" autoPict="0">
                <anchor moveWithCells="1">
                  <from>
                    <xdr:col>22</xdr:col>
                    <xdr:colOff>0</xdr:colOff>
                    <xdr:row>31</xdr:row>
                    <xdr:rowOff>295275</xdr:rowOff>
                  </from>
                  <to>
                    <xdr:col>22</xdr:col>
                    <xdr:colOff>190500</xdr:colOff>
                    <xdr:row>31</xdr:row>
                    <xdr:rowOff>533400</xdr:rowOff>
                  </to>
                </anchor>
              </controlPr>
            </control>
          </mc:Choice>
        </mc:AlternateContent>
        <mc:AlternateContent xmlns:mc="http://schemas.openxmlformats.org/markup-compatibility/2006">
          <mc:Choice Requires="x14">
            <control shapeId="1099" r:id="rId50" name="Option Button 75">
              <controlPr defaultSize="0" autoFill="0" autoLine="0" autoPict="0">
                <anchor moveWithCells="1">
                  <from>
                    <xdr:col>14</xdr:col>
                    <xdr:colOff>0</xdr:colOff>
                    <xdr:row>33</xdr:row>
                    <xdr:rowOff>76200</xdr:rowOff>
                  </from>
                  <to>
                    <xdr:col>14</xdr:col>
                    <xdr:colOff>190500</xdr:colOff>
                    <xdr:row>33</xdr:row>
                    <xdr:rowOff>314325</xdr:rowOff>
                  </to>
                </anchor>
              </controlPr>
            </control>
          </mc:Choice>
        </mc:AlternateContent>
        <mc:AlternateContent xmlns:mc="http://schemas.openxmlformats.org/markup-compatibility/2006">
          <mc:Choice Requires="x14">
            <control shapeId="1100" r:id="rId51" name="Option Button 76">
              <controlPr defaultSize="0" autoFill="0" autoLine="0" autoPict="0">
                <anchor moveWithCells="1">
                  <from>
                    <xdr:col>22</xdr:col>
                    <xdr:colOff>9525</xdr:colOff>
                    <xdr:row>33</xdr:row>
                    <xdr:rowOff>95250</xdr:rowOff>
                  </from>
                  <to>
                    <xdr:col>22</xdr:col>
                    <xdr:colOff>200025</xdr:colOff>
                    <xdr:row>33</xdr:row>
                    <xdr:rowOff>333375</xdr:rowOff>
                  </to>
                </anchor>
              </controlPr>
            </control>
          </mc:Choice>
        </mc:AlternateContent>
        <mc:AlternateContent xmlns:mc="http://schemas.openxmlformats.org/markup-compatibility/2006">
          <mc:Choice Requires="x14">
            <control shapeId="1101" r:id="rId52" name="Option Button 77">
              <controlPr defaultSize="0" autoFill="0" autoLine="0" autoPict="0">
                <anchor moveWithCells="1">
                  <from>
                    <xdr:col>14</xdr:col>
                    <xdr:colOff>0</xdr:colOff>
                    <xdr:row>32</xdr:row>
                    <xdr:rowOff>57150</xdr:rowOff>
                  </from>
                  <to>
                    <xdr:col>14</xdr:col>
                    <xdr:colOff>190500</xdr:colOff>
                    <xdr:row>32</xdr:row>
                    <xdr:rowOff>295275</xdr:rowOff>
                  </to>
                </anchor>
              </controlPr>
            </control>
          </mc:Choice>
        </mc:AlternateContent>
        <mc:AlternateContent xmlns:mc="http://schemas.openxmlformats.org/markup-compatibility/2006">
          <mc:Choice Requires="x14">
            <control shapeId="1102" r:id="rId53" name="Option Button 78">
              <controlPr defaultSize="0" autoFill="0" autoLine="0" autoPict="0">
                <anchor moveWithCells="1">
                  <from>
                    <xdr:col>22</xdr:col>
                    <xdr:colOff>0</xdr:colOff>
                    <xdr:row>32</xdr:row>
                    <xdr:rowOff>66675</xdr:rowOff>
                  </from>
                  <to>
                    <xdr:col>22</xdr:col>
                    <xdr:colOff>190500</xdr:colOff>
                    <xdr:row>32</xdr:row>
                    <xdr:rowOff>304800</xdr:rowOff>
                  </to>
                </anchor>
              </controlPr>
            </control>
          </mc:Choice>
        </mc:AlternateContent>
        <mc:AlternateContent xmlns:mc="http://schemas.openxmlformats.org/markup-compatibility/2006">
          <mc:Choice Requires="x14">
            <control shapeId="1109" r:id="rId54" name="Check Box 85">
              <controlPr defaultSize="0" autoFill="0" autoLine="0" autoPict="0">
                <anchor moveWithCells="1">
                  <from>
                    <xdr:col>8</xdr:col>
                    <xdr:colOff>95250</xdr:colOff>
                    <xdr:row>9</xdr:row>
                    <xdr:rowOff>19050</xdr:rowOff>
                  </from>
                  <to>
                    <xdr:col>8</xdr:col>
                    <xdr:colOff>285750</xdr:colOff>
                    <xdr:row>9</xdr:row>
                    <xdr:rowOff>257175</xdr:rowOff>
                  </to>
                </anchor>
              </controlPr>
            </control>
          </mc:Choice>
        </mc:AlternateContent>
        <mc:AlternateContent xmlns:mc="http://schemas.openxmlformats.org/markup-compatibility/2006">
          <mc:Choice Requires="x14">
            <control shapeId="1110" r:id="rId55" name="Check Box 86">
              <controlPr defaultSize="0" autoFill="0" autoLine="0" autoPict="0">
                <anchor moveWithCells="1">
                  <from>
                    <xdr:col>14</xdr:col>
                    <xdr:colOff>152400</xdr:colOff>
                    <xdr:row>9</xdr:row>
                    <xdr:rowOff>19050</xdr:rowOff>
                  </from>
                  <to>
                    <xdr:col>15</xdr:col>
                    <xdr:colOff>133350</xdr:colOff>
                    <xdr:row>9</xdr:row>
                    <xdr:rowOff>257175</xdr:rowOff>
                  </to>
                </anchor>
              </controlPr>
            </control>
          </mc:Choice>
        </mc:AlternateContent>
        <mc:AlternateContent xmlns:mc="http://schemas.openxmlformats.org/markup-compatibility/2006">
          <mc:Choice Requires="x14">
            <control shapeId="1111" r:id="rId56" name="Check Box 87">
              <controlPr defaultSize="0" autoFill="0" autoLine="0" autoPict="0">
                <anchor moveWithCells="1">
                  <from>
                    <xdr:col>16</xdr:col>
                    <xdr:colOff>104775</xdr:colOff>
                    <xdr:row>9</xdr:row>
                    <xdr:rowOff>19050</xdr:rowOff>
                  </from>
                  <to>
                    <xdr:col>16</xdr:col>
                    <xdr:colOff>295275</xdr:colOff>
                    <xdr:row>9</xdr:row>
                    <xdr:rowOff>257175</xdr:rowOff>
                  </to>
                </anchor>
              </controlPr>
            </control>
          </mc:Choice>
        </mc:AlternateContent>
        <mc:AlternateContent xmlns:mc="http://schemas.openxmlformats.org/markup-compatibility/2006">
          <mc:Choice Requires="x14">
            <control shapeId="1112" r:id="rId57" name="Check Box 88">
              <controlPr defaultSize="0" autoFill="0" autoLine="0" autoPict="0">
                <anchor moveWithCells="1">
                  <from>
                    <xdr:col>19</xdr:col>
                    <xdr:colOff>228600</xdr:colOff>
                    <xdr:row>9</xdr:row>
                    <xdr:rowOff>9525</xdr:rowOff>
                  </from>
                  <to>
                    <xdr:col>19</xdr:col>
                    <xdr:colOff>419100</xdr:colOff>
                    <xdr:row>9</xdr:row>
                    <xdr:rowOff>247650</xdr:rowOff>
                  </to>
                </anchor>
              </controlPr>
            </control>
          </mc:Choice>
        </mc:AlternateContent>
        <mc:AlternateContent xmlns:mc="http://schemas.openxmlformats.org/markup-compatibility/2006">
          <mc:Choice Requires="x14">
            <control shapeId="1113" r:id="rId58" name="Check Box 89">
              <controlPr defaultSize="0" autoFill="0" autoLine="0" autoPict="0">
                <anchor moveWithCells="1">
                  <from>
                    <xdr:col>2</xdr:col>
                    <xdr:colOff>704850</xdr:colOff>
                    <xdr:row>16</xdr:row>
                    <xdr:rowOff>28575</xdr:rowOff>
                  </from>
                  <to>
                    <xdr:col>2</xdr:col>
                    <xdr:colOff>914400</xdr:colOff>
                    <xdr:row>16</xdr:row>
                    <xdr:rowOff>266700</xdr:rowOff>
                  </to>
                </anchor>
              </controlPr>
            </control>
          </mc:Choice>
        </mc:AlternateContent>
        <mc:AlternateContent xmlns:mc="http://schemas.openxmlformats.org/markup-compatibility/2006">
          <mc:Choice Requires="x14">
            <control shapeId="1114" r:id="rId59" name="Check Box 90">
              <controlPr defaultSize="0" autoFill="0" autoLine="0" autoPict="0">
                <anchor moveWithCells="1">
                  <from>
                    <xdr:col>3</xdr:col>
                    <xdr:colOff>352425</xdr:colOff>
                    <xdr:row>16</xdr:row>
                    <xdr:rowOff>28575</xdr:rowOff>
                  </from>
                  <to>
                    <xdr:col>4</xdr:col>
                    <xdr:colOff>133350</xdr:colOff>
                    <xdr:row>16</xdr:row>
                    <xdr:rowOff>266700</xdr:rowOff>
                  </to>
                </anchor>
              </controlPr>
            </control>
          </mc:Choice>
        </mc:AlternateContent>
        <mc:AlternateContent xmlns:mc="http://schemas.openxmlformats.org/markup-compatibility/2006">
          <mc:Choice Requires="x14">
            <control shapeId="1116" r:id="rId60" name="Group Box 92">
              <controlPr defaultSize="0" autoFill="0" autoPict="0">
                <anchor moveWithCells="1">
                  <from>
                    <xdr:col>14</xdr:col>
                    <xdr:colOff>9525</xdr:colOff>
                    <xdr:row>19</xdr:row>
                    <xdr:rowOff>0</xdr:rowOff>
                  </from>
                  <to>
                    <xdr:col>27</xdr:col>
                    <xdr:colOff>161925</xdr:colOff>
                    <xdr:row>20</xdr:row>
                    <xdr:rowOff>0</xdr:rowOff>
                  </to>
                </anchor>
              </controlPr>
            </control>
          </mc:Choice>
        </mc:AlternateContent>
        <mc:AlternateContent xmlns:mc="http://schemas.openxmlformats.org/markup-compatibility/2006">
          <mc:Choice Requires="x14">
            <control shapeId="1117" r:id="rId61" name="Option Button 93">
              <controlPr defaultSize="0" autoFill="0" autoLine="0" autoPict="0">
                <anchor moveWithCells="1">
                  <from>
                    <xdr:col>14</xdr:col>
                    <xdr:colOff>0</xdr:colOff>
                    <xdr:row>18</xdr:row>
                    <xdr:rowOff>47625</xdr:rowOff>
                  </from>
                  <to>
                    <xdr:col>14</xdr:col>
                    <xdr:colOff>190500</xdr:colOff>
                    <xdr:row>18</xdr:row>
                    <xdr:rowOff>285750</xdr:rowOff>
                  </to>
                </anchor>
              </controlPr>
            </control>
          </mc:Choice>
        </mc:AlternateContent>
        <mc:AlternateContent xmlns:mc="http://schemas.openxmlformats.org/markup-compatibility/2006">
          <mc:Choice Requires="x14">
            <control shapeId="1118" r:id="rId62" name="Option Button 94">
              <controlPr defaultSize="0" autoFill="0" autoLine="0" autoPict="0">
                <anchor moveWithCells="1">
                  <from>
                    <xdr:col>14</xdr:col>
                    <xdr:colOff>9525</xdr:colOff>
                    <xdr:row>19</xdr:row>
                    <xdr:rowOff>47625</xdr:rowOff>
                  </from>
                  <to>
                    <xdr:col>14</xdr:col>
                    <xdr:colOff>200025</xdr:colOff>
                    <xdr:row>19</xdr:row>
                    <xdr:rowOff>285750</xdr:rowOff>
                  </to>
                </anchor>
              </controlPr>
            </control>
          </mc:Choice>
        </mc:AlternateContent>
        <mc:AlternateContent xmlns:mc="http://schemas.openxmlformats.org/markup-compatibility/2006">
          <mc:Choice Requires="x14">
            <control shapeId="1119" r:id="rId63" name="Option Button 95">
              <controlPr defaultSize="0" autoFill="0" autoLine="0" autoPict="0">
                <anchor moveWithCells="1">
                  <from>
                    <xdr:col>22</xdr:col>
                    <xdr:colOff>9525</xdr:colOff>
                    <xdr:row>19</xdr:row>
                    <xdr:rowOff>47625</xdr:rowOff>
                  </from>
                  <to>
                    <xdr:col>22</xdr:col>
                    <xdr:colOff>200025</xdr:colOff>
                    <xdr:row>19</xdr:row>
                    <xdr:rowOff>285750</xdr:rowOff>
                  </to>
                </anchor>
              </controlPr>
            </control>
          </mc:Choice>
        </mc:AlternateContent>
        <mc:AlternateContent xmlns:mc="http://schemas.openxmlformats.org/markup-compatibility/2006">
          <mc:Choice Requires="x14">
            <control shapeId="1120" r:id="rId64" name="Option Button 96">
              <controlPr defaultSize="0" autoFill="0" autoLine="0" autoPict="0">
                <anchor moveWithCells="1">
                  <from>
                    <xdr:col>22</xdr:col>
                    <xdr:colOff>9525</xdr:colOff>
                    <xdr:row>18</xdr:row>
                    <xdr:rowOff>47625</xdr:rowOff>
                  </from>
                  <to>
                    <xdr:col>22</xdr:col>
                    <xdr:colOff>200025</xdr:colOff>
                    <xdr:row>18</xdr:row>
                    <xdr:rowOff>285750</xdr:rowOff>
                  </to>
                </anchor>
              </controlPr>
            </control>
          </mc:Choice>
        </mc:AlternateContent>
        <mc:AlternateContent xmlns:mc="http://schemas.openxmlformats.org/markup-compatibility/2006">
          <mc:Choice Requires="x14">
            <control shapeId="1127" r:id="rId65" name="Check Box 103">
              <controlPr defaultSize="0" autoFill="0" autoLine="0" autoPict="0">
                <anchor moveWithCells="1">
                  <from>
                    <xdr:col>6</xdr:col>
                    <xdr:colOff>276225</xdr:colOff>
                    <xdr:row>37</xdr:row>
                    <xdr:rowOff>28575</xdr:rowOff>
                  </from>
                  <to>
                    <xdr:col>6</xdr:col>
                    <xdr:colOff>485775</xdr:colOff>
                    <xdr:row>37</xdr:row>
                    <xdr:rowOff>266700</xdr:rowOff>
                  </to>
                </anchor>
              </controlPr>
            </control>
          </mc:Choice>
        </mc:AlternateContent>
        <mc:AlternateContent xmlns:mc="http://schemas.openxmlformats.org/markup-compatibility/2006">
          <mc:Choice Requires="x14">
            <control shapeId="1128" r:id="rId66" name="Check Box 104">
              <controlPr defaultSize="0" autoFill="0" autoLine="0" autoPict="0">
                <anchor moveWithCells="1">
                  <from>
                    <xdr:col>8</xdr:col>
                    <xdr:colOff>200025</xdr:colOff>
                    <xdr:row>37</xdr:row>
                    <xdr:rowOff>19050</xdr:rowOff>
                  </from>
                  <to>
                    <xdr:col>9</xdr:col>
                    <xdr:colOff>28575</xdr:colOff>
                    <xdr:row>37</xdr:row>
                    <xdr:rowOff>257175</xdr:rowOff>
                  </to>
                </anchor>
              </controlPr>
            </control>
          </mc:Choice>
        </mc:AlternateContent>
        <mc:AlternateContent xmlns:mc="http://schemas.openxmlformats.org/markup-compatibility/2006">
          <mc:Choice Requires="x14">
            <control shapeId="1129" r:id="rId67" name="Check Box 105">
              <controlPr defaultSize="0" autoFill="0" autoLine="0" autoPict="0">
                <anchor moveWithCells="1">
                  <from>
                    <xdr:col>2</xdr:col>
                    <xdr:colOff>85725</xdr:colOff>
                    <xdr:row>38</xdr:row>
                    <xdr:rowOff>19050</xdr:rowOff>
                  </from>
                  <to>
                    <xdr:col>2</xdr:col>
                    <xdr:colOff>295275</xdr:colOff>
                    <xdr:row>38</xdr:row>
                    <xdr:rowOff>257175</xdr:rowOff>
                  </to>
                </anchor>
              </controlPr>
            </control>
          </mc:Choice>
        </mc:AlternateContent>
        <mc:AlternateContent xmlns:mc="http://schemas.openxmlformats.org/markup-compatibility/2006">
          <mc:Choice Requires="x14">
            <control shapeId="1130" r:id="rId68" name="Check Box 106">
              <controlPr defaultSize="0" autoFill="0" autoLine="0" autoPict="0">
                <anchor moveWithCells="1">
                  <from>
                    <xdr:col>5</xdr:col>
                    <xdr:colOff>152400</xdr:colOff>
                    <xdr:row>38</xdr:row>
                    <xdr:rowOff>28575</xdr:rowOff>
                  </from>
                  <to>
                    <xdr:col>6</xdr:col>
                    <xdr:colOff>152400</xdr:colOff>
                    <xdr:row>38</xdr:row>
                    <xdr:rowOff>266700</xdr:rowOff>
                  </to>
                </anchor>
              </controlPr>
            </control>
          </mc:Choice>
        </mc:AlternateContent>
        <mc:AlternateContent xmlns:mc="http://schemas.openxmlformats.org/markup-compatibility/2006">
          <mc:Choice Requires="x14">
            <control shapeId="1131" r:id="rId69" name="Check Box 107">
              <controlPr defaultSize="0" autoFill="0" autoLine="0" autoPict="0">
                <anchor moveWithCells="1">
                  <from>
                    <xdr:col>11</xdr:col>
                    <xdr:colOff>28575</xdr:colOff>
                    <xdr:row>38</xdr:row>
                    <xdr:rowOff>28575</xdr:rowOff>
                  </from>
                  <to>
                    <xdr:col>11</xdr:col>
                    <xdr:colOff>238125</xdr:colOff>
                    <xdr:row>38</xdr:row>
                    <xdr:rowOff>266700</xdr:rowOff>
                  </to>
                </anchor>
              </controlPr>
            </control>
          </mc:Choice>
        </mc:AlternateContent>
        <mc:AlternateContent xmlns:mc="http://schemas.openxmlformats.org/markup-compatibility/2006">
          <mc:Choice Requires="x14">
            <control shapeId="1132" r:id="rId70" name="Check Box 108">
              <controlPr defaultSize="0" autoFill="0" autoLine="0" autoPict="0">
                <anchor moveWithCells="1">
                  <from>
                    <xdr:col>4</xdr:col>
                    <xdr:colOff>19050</xdr:colOff>
                    <xdr:row>39</xdr:row>
                    <xdr:rowOff>28575</xdr:rowOff>
                  </from>
                  <to>
                    <xdr:col>4</xdr:col>
                    <xdr:colOff>228600</xdr:colOff>
                    <xdr:row>39</xdr:row>
                    <xdr:rowOff>266700</xdr:rowOff>
                  </to>
                </anchor>
              </controlPr>
            </control>
          </mc:Choice>
        </mc:AlternateContent>
        <mc:AlternateContent xmlns:mc="http://schemas.openxmlformats.org/markup-compatibility/2006">
          <mc:Choice Requires="x14">
            <control shapeId="1133" r:id="rId71" name="Check Box 109">
              <controlPr defaultSize="0" autoFill="0" autoLine="0" autoPict="0">
                <anchor moveWithCells="1">
                  <from>
                    <xdr:col>6</xdr:col>
                    <xdr:colOff>390525</xdr:colOff>
                    <xdr:row>39</xdr:row>
                    <xdr:rowOff>28575</xdr:rowOff>
                  </from>
                  <to>
                    <xdr:col>7</xdr:col>
                    <xdr:colOff>47625</xdr:colOff>
                    <xdr:row>39</xdr:row>
                    <xdr:rowOff>266700</xdr:rowOff>
                  </to>
                </anchor>
              </controlPr>
            </control>
          </mc:Choice>
        </mc:AlternateContent>
        <mc:AlternateContent xmlns:mc="http://schemas.openxmlformats.org/markup-compatibility/2006">
          <mc:Choice Requires="x14">
            <control shapeId="1134" r:id="rId72" name="Check Box 110">
              <controlPr defaultSize="0" autoFill="0" autoLine="0" autoPict="0">
                <anchor moveWithCells="1">
                  <from>
                    <xdr:col>9</xdr:col>
                    <xdr:colOff>314325</xdr:colOff>
                    <xdr:row>39</xdr:row>
                    <xdr:rowOff>28575</xdr:rowOff>
                  </from>
                  <to>
                    <xdr:col>10</xdr:col>
                    <xdr:colOff>142875</xdr:colOff>
                    <xdr:row>39</xdr:row>
                    <xdr:rowOff>266700</xdr:rowOff>
                  </to>
                </anchor>
              </controlPr>
            </control>
          </mc:Choice>
        </mc:AlternateContent>
        <mc:AlternateContent xmlns:mc="http://schemas.openxmlformats.org/markup-compatibility/2006">
          <mc:Choice Requires="x14">
            <control shapeId="1135" r:id="rId73" name="Check Box 111">
              <controlPr defaultSize="0" autoFill="0" autoLine="0" autoPict="0">
                <anchor moveWithCells="1">
                  <from>
                    <xdr:col>15</xdr:col>
                    <xdr:colOff>209550</xdr:colOff>
                    <xdr:row>39</xdr:row>
                    <xdr:rowOff>28575</xdr:rowOff>
                  </from>
                  <to>
                    <xdr:col>15</xdr:col>
                    <xdr:colOff>419100</xdr:colOff>
                    <xdr:row>39</xdr:row>
                    <xdr:rowOff>266700</xdr:rowOff>
                  </to>
                </anchor>
              </controlPr>
            </control>
          </mc:Choice>
        </mc:AlternateContent>
        <mc:AlternateContent xmlns:mc="http://schemas.openxmlformats.org/markup-compatibility/2006">
          <mc:Choice Requires="x14">
            <control shapeId="1143" r:id="rId74" name="Group Box 119">
              <controlPr defaultSize="0" autoFill="0" autoPict="0">
                <anchor moveWithCells="1">
                  <from>
                    <xdr:col>14</xdr:col>
                    <xdr:colOff>9525</xdr:colOff>
                    <xdr:row>33</xdr:row>
                    <xdr:rowOff>0</xdr:rowOff>
                  </from>
                  <to>
                    <xdr:col>27</xdr:col>
                    <xdr:colOff>161925</xdr:colOff>
                    <xdr:row>34</xdr:row>
                    <xdr:rowOff>0</xdr:rowOff>
                  </to>
                </anchor>
              </controlPr>
            </control>
          </mc:Choice>
        </mc:AlternateContent>
        <mc:AlternateContent xmlns:mc="http://schemas.openxmlformats.org/markup-compatibility/2006">
          <mc:Choice Requires="x14">
            <control shapeId="1144" r:id="rId75" name="Group Box 120">
              <controlPr defaultSize="0" autoFill="0" autoPict="0">
                <anchor moveWithCells="1">
                  <from>
                    <xdr:col>14</xdr:col>
                    <xdr:colOff>9525</xdr:colOff>
                    <xdr:row>34</xdr:row>
                    <xdr:rowOff>0</xdr:rowOff>
                  </from>
                  <to>
                    <xdr:col>27</xdr:col>
                    <xdr:colOff>161925</xdr:colOff>
                    <xdr:row>35</xdr:row>
                    <xdr:rowOff>0</xdr:rowOff>
                  </to>
                </anchor>
              </controlPr>
            </control>
          </mc:Choice>
        </mc:AlternateContent>
        <mc:AlternateContent xmlns:mc="http://schemas.openxmlformats.org/markup-compatibility/2006">
          <mc:Choice Requires="x14">
            <control shapeId="1147" r:id="rId76" name="Option Button 123">
              <controlPr defaultSize="0" autoFill="0" autoLine="0" autoPict="0">
                <anchor moveWithCells="1">
                  <from>
                    <xdr:col>14</xdr:col>
                    <xdr:colOff>0</xdr:colOff>
                    <xdr:row>34</xdr:row>
                    <xdr:rowOff>76200</xdr:rowOff>
                  </from>
                  <to>
                    <xdr:col>14</xdr:col>
                    <xdr:colOff>190500</xdr:colOff>
                    <xdr:row>34</xdr:row>
                    <xdr:rowOff>314325</xdr:rowOff>
                  </to>
                </anchor>
              </controlPr>
            </control>
          </mc:Choice>
        </mc:AlternateContent>
        <mc:AlternateContent xmlns:mc="http://schemas.openxmlformats.org/markup-compatibility/2006">
          <mc:Choice Requires="x14">
            <control shapeId="1149" r:id="rId77" name="Option Button 125">
              <controlPr defaultSize="0" autoFill="0" autoLine="0" autoPict="0">
                <anchor moveWithCells="1">
                  <from>
                    <xdr:col>22</xdr:col>
                    <xdr:colOff>0</xdr:colOff>
                    <xdr:row>34</xdr:row>
                    <xdr:rowOff>76200</xdr:rowOff>
                  </from>
                  <to>
                    <xdr:col>22</xdr:col>
                    <xdr:colOff>190500</xdr:colOff>
                    <xdr:row>34</xdr:row>
                    <xdr:rowOff>314325</xdr:rowOff>
                  </to>
                </anchor>
              </controlPr>
            </control>
          </mc:Choice>
        </mc:AlternateContent>
        <mc:AlternateContent xmlns:mc="http://schemas.openxmlformats.org/markup-compatibility/2006">
          <mc:Choice Requires="x14">
            <control shapeId="1153" r:id="rId78" name="Group Box 129">
              <controlPr defaultSize="0" autoFill="0" autoPict="0">
                <anchor moveWithCells="1">
                  <from>
                    <xdr:col>0</xdr:col>
                    <xdr:colOff>0</xdr:colOff>
                    <xdr:row>27</xdr:row>
                    <xdr:rowOff>0</xdr:rowOff>
                  </from>
                  <to>
                    <xdr:col>27</xdr:col>
                    <xdr:colOff>161925</xdr:colOff>
                    <xdr:row>28</xdr:row>
                    <xdr:rowOff>0</xdr:rowOff>
                  </to>
                </anchor>
              </controlPr>
            </control>
          </mc:Choice>
        </mc:AlternateContent>
        <mc:AlternateContent xmlns:mc="http://schemas.openxmlformats.org/markup-compatibility/2006">
          <mc:Choice Requires="x14">
            <control shapeId="1154" r:id="rId79" name="Option Button 130">
              <controlPr defaultSize="0" autoFill="0" autoLine="0" autoPict="0">
                <anchor moveWithCells="1">
                  <from>
                    <xdr:col>0</xdr:col>
                    <xdr:colOff>0</xdr:colOff>
                    <xdr:row>27</xdr:row>
                    <xdr:rowOff>219075</xdr:rowOff>
                  </from>
                  <to>
                    <xdr:col>0</xdr:col>
                    <xdr:colOff>190500</xdr:colOff>
                    <xdr:row>27</xdr:row>
                    <xdr:rowOff>457200</xdr:rowOff>
                  </to>
                </anchor>
              </controlPr>
            </control>
          </mc:Choice>
        </mc:AlternateContent>
        <mc:AlternateContent xmlns:mc="http://schemas.openxmlformats.org/markup-compatibility/2006">
          <mc:Choice Requires="x14">
            <control shapeId="1155" r:id="rId80" name="Option Button 131">
              <controlPr defaultSize="0" autoFill="0" autoLine="0" autoPict="0">
                <anchor moveWithCells="1">
                  <from>
                    <xdr:col>5</xdr:col>
                    <xdr:colOff>0</xdr:colOff>
                    <xdr:row>27</xdr:row>
                    <xdr:rowOff>219075</xdr:rowOff>
                  </from>
                  <to>
                    <xdr:col>5</xdr:col>
                    <xdr:colOff>190500</xdr:colOff>
                    <xdr:row>27</xdr:row>
                    <xdr:rowOff>457200</xdr:rowOff>
                  </to>
                </anchor>
              </controlPr>
            </control>
          </mc:Choice>
        </mc:AlternateContent>
        <mc:AlternateContent xmlns:mc="http://schemas.openxmlformats.org/markup-compatibility/2006">
          <mc:Choice Requires="x14">
            <control shapeId="1156" r:id="rId81" name="Option Button 132">
              <controlPr defaultSize="0" autoFill="0" autoLine="0" autoPict="0">
                <anchor moveWithCells="1">
                  <from>
                    <xdr:col>14</xdr:col>
                    <xdr:colOff>0</xdr:colOff>
                    <xdr:row>27</xdr:row>
                    <xdr:rowOff>219075</xdr:rowOff>
                  </from>
                  <to>
                    <xdr:col>14</xdr:col>
                    <xdr:colOff>190500</xdr:colOff>
                    <xdr:row>27</xdr:row>
                    <xdr:rowOff>457200</xdr:rowOff>
                  </to>
                </anchor>
              </controlPr>
            </control>
          </mc:Choice>
        </mc:AlternateContent>
        <mc:AlternateContent xmlns:mc="http://schemas.openxmlformats.org/markup-compatibility/2006">
          <mc:Choice Requires="x14">
            <control shapeId="1157" r:id="rId82" name="Option Button 133">
              <controlPr defaultSize="0" autoFill="0" autoLine="0" autoPict="0">
                <anchor moveWithCells="1">
                  <from>
                    <xdr:col>22</xdr:col>
                    <xdr:colOff>0</xdr:colOff>
                    <xdr:row>27</xdr:row>
                    <xdr:rowOff>219075</xdr:rowOff>
                  </from>
                  <to>
                    <xdr:col>22</xdr:col>
                    <xdr:colOff>190500</xdr:colOff>
                    <xdr:row>27</xdr:row>
                    <xdr:rowOff>457200</xdr:rowOff>
                  </to>
                </anchor>
              </controlPr>
            </control>
          </mc:Choice>
        </mc:AlternateContent>
        <mc:AlternateContent xmlns:mc="http://schemas.openxmlformats.org/markup-compatibility/2006">
          <mc:Choice Requires="x14">
            <control shapeId="1159" r:id="rId83" name="Group Box 135">
              <controlPr defaultSize="0" autoFill="0" autoPict="0">
                <anchor moveWithCells="1">
                  <from>
                    <xdr:col>14</xdr:col>
                    <xdr:colOff>9525</xdr:colOff>
                    <xdr:row>18</xdr:row>
                    <xdr:rowOff>0</xdr:rowOff>
                  </from>
                  <to>
                    <xdr:col>27</xdr:col>
                    <xdr:colOff>161925</xdr:colOff>
                    <xdr:row>19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薬剤別副作用!$B$3:$B$31</xm:f>
          </x14:formula1>
          <xm:sqref>D15:K15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3"/>
  <sheetViews>
    <sheetView workbookViewId="0">
      <selection activeCell="A20" sqref="A20"/>
    </sheetView>
  </sheetViews>
  <sheetFormatPr defaultRowHeight="13.5" x14ac:dyDescent="0.15"/>
  <cols>
    <col min="1" max="1" width="25" customWidth="1"/>
    <col min="2" max="4" width="38.625" customWidth="1"/>
  </cols>
  <sheetData>
    <row r="1" spans="1:4" x14ac:dyDescent="0.15">
      <c r="A1" t="s">
        <v>119</v>
      </c>
    </row>
    <row r="2" spans="1:4" x14ac:dyDescent="0.15">
      <c r="A2" s="26" t="s">
        <v>7</v>
      </c>
      <c r="B2" s="26" t="s">
        <v>74</v>
      </c>
      <c r="C2" s="26" t="s">
        <v>9</v>
      </c>
      <c r="D2" s="26" t="s">
        <v>75</v>
      </c>
    </row>
    <row r="3" spans="1:4" x14ac:dyDescent="0.15">
      <c r="A3" s="72" t="s">
        <v>76</v>
      </c>
      <c r="B3" s="39" t="s">
        <v>77</v>
      </c>
      <c r="C3" s="39" t="s">
        <v>76</v>
      </c>
      <c r="D3" s="39" t="s">
        <v>76</v>
      </c>
    </row>
    <row r="4" spans="1:4" ht="60" customHeight="1" x14ac:dyDescent="0.15">
      <c r="A4" s="39" t="s">
        <v>46</v>
      </c>
      <c r="B4" s="78" t="s">
        <v>32</v>
      </c>
      <c r="C4" s="78" t="s">
        <v>33</v>
      </c>
      <c r="D4" s="78" t="s">
        <v>76</v>
      </c>
    </row>
    <row r="5" spans="1:4" ht="60" customHeight="1" x14ac:dyDescent="0.15">
      <c r="A5" s="39" t="s">
        <v>178</v>
      </c>
      <c r="B5" s="78" t="s">
        <v>179</v>
      </c>
      <c r="C5" s="78" t="s">
        <v>180</v>
      </c>
      <c r="D5" s="78" t="s">
        <v>181</v>
      </c>
    </row>
    <row r="6" spans="1:4" ht="60" customHeight="1" x14ac:dyDescent="0.15">
      <c r="A6" s="39" t="s">
        <v>204</v>
      </c>
      <c r="B6" s="90" t="s">
        <v>205</v>
      </c>
      <c r="C6" s="90" t="s">
        <v>206</v>
      </c>
      <c r="D6" s="90" t="s">
        <v>207</v>
      </c>
    </row>
    <row r="7" spans="1:4" ht="60" customHeight="1" x14ac:dyDescent="0.15">
      <c r="A7" s="39" t="s">
        <v>218</v>
      </c>
      <c r="B7" s="90" t="s">
        <v>219</v>
      </c>
      <c r="C7" s="90" t="s">
        <v>220</v>
      </c>
      <c r="D7" s="90" t="s">
        <v>221</v>
      </c>
    </row>
    <row r="8" spans="1:4" ht="60" customHeight="1" x14ac:dyDescent="0.15">
      <c r="A8" s="39" t="s">
        <v>118</v>
      </c>
      <c r="B8" s="78" t="s">
        <v>108</v>
      </c>
      <c r="C8" s="78" t="s">
        <v>109</v>
      </c>
      <c r="D8" s="78" t="s">
        <v>110</v>
      </c>
    </row>
    <row r="9" spans="1:4" ht="60" customHeight="1" x14ac:dyDescent="0.15">
      <c r="A9" s="78" t="s">
        <v>174</v>
      </c>
      <c r="B9" s="78" t="s">
        <v>105</v>
      </c>
      <c r="C9" s="78" t="s">
        <v>106</v>
      </c>
      <c r="D9" s="78" t="s">
        <v>107</v>
      </c>
    </row>
    <row r="10" spans="1:4" ht="60" customHeight="1" x14ac:dyDescent="0.15">
      <c r="A10" s="72" t="s">
        <v>102</v>
      </c>
      <c r="B10" s="78" t="s">
        <v>82</v>
      </c>
      <c r="C10" s="78" t="s">
        <v>83</v>
      </c>
      <c r="D10" s="78" t="s">
        <v>84</v>
      </c>
    </row>
    <row r="11" spans="1:4" ht="60" customHeight="1" x14ac:dyDescent="0.15">
      <c r="A11" s="68" t="s">
        <v>48</v>
      </c>
      <c r="B11" s="78" t="s">
        <v>85</v>
      </c>
      <c r="C11" s="78" t="s">
        <v>86</v>
      </c>
      <c r="D11" s="78" t="s">
        <v>87</v>
      </c>
    </row>
    <row r="12" spans="1:4" ht="60" customHeight="1" x14ac:dyDescent="0.15">
      <c r="A12" s="68" t="s">
        <v>47</v>
      </c>
      <c r="B12" s="78" t="s">
        <v>88</v>
      </c>
      <c r="C12" s="78" t="s">
        <v>34</v>
      </c>
      <c r="D12" s="78" t="s">
        <v>35</v>
      </c>
    </row>
    <row r="13" spans="1:4" ht="60" customHeight="1" x14ac:dyDescent="0.15">
      <c r="A13" s="72" t="s">
        <v>49</v>
      </c>
      <c r="B13" s="78" t="s">
        <v>36</v>
      </c>
      <c r="C13" s="78" t="s">
        <v>37</v>
      </c>
      <c r="D13" s="78" t="s">
        <v>38</v>
      </c>
    </row>
    <row r="14" spans="1:4" ht="60" customHeight="1" x14ac:dyDescent="0.15">
      <c r="A14" s="72" t="s">
        <v>50</v>
      </c>
      <c r="B14" s="78" t="s">
        <v>39</v>
      </c>
      <c r="C14" s="78" t="s">
        <v>89</v>
      </c>
      <c r="D14" s="78" t="s">
        <v>40</v>
      </c>
    </row>
    <row r="15" spans="1:4" ht="60" customHeight="1" x14ac:dyDescent="0.15">
      <c r="A15" s="68" t="s">
        <v>78</v>
      </c>
      <c r="B15" s="38" t="s">
        <v>79</v>
      </c>
      <c r="C15" s="38" t="s">
        <v>80</v>
      </c>
      <c r="D15" s="38" t="s">
        <v>81</v>
      </c>
    </row>
    <row r="16" spans="1:4" ht="60" customHeight="1" x14ac:dyDescent="0.15">
      <c r="A16" s="68" t="s">
        <v>122</v>
      </c>
      <c r="B16" s="79" t="s">
        <v>76</v>
      </c>
      <c r="C16" s="79" t="s">
        <v>123</v>
      </c>
      <c r="D16" s="79" t="s">
        <v>124</v>
      </c>
    </row>
    <row r="17" spans="1:4" ht="60" customHeight="1" x14ac:dyDescent="0.15">
      <c r="A17" s="68" t="s">
        <v>189</v>
      </c>
      <c r="B17" s="90" t="s">
        <v>190</v>
      </c>
      <c r="C17" s="90" t="s">
        <v>134</v>
      </c>
      <c r="D17" s="90" t="s">
        <v>135</v>
      </c>
    </row>
    <row r="18" spans="1:4" ht="60" customHeight="1" x14ac:dyDescent="0.15">
      <c r="A18" s="68" t="s">
        <v>224</v>
      </c>
      <c r="B18" s="90" t="s">
        <v>190</v>
      </c>
      <c r="C18" s="90" t="s">
        <v>134</v>
      </c>
      <c r="D18" s="90" t="s">
        <v>135</v>
      </c>
    </row>
    <row r="19" spans="1:4" ht="60" customHeight="1" x14ac:dyDescent="0.15">
      <c r="A19" s="68" t="s">
        <v>195</v>
      </c>
      <c r="B19" s="90" t="s">
        <v>192</v>
      </c>
      <c r="C19" s="90" t="s">
        <v>193</v>
      </c>
      <c r="D19" s="90" t="s">
        <v>194</v>
      </c>
    </row>
    <row r="20" spans="1:4" ht="60" customHeight="1" x14ac:dyDescent="0.15">
      <c r="A20" s="68" t="s">
        <v>141</v>
      </c>
      <c r="B20" s="85" t="s">
        <v>16</v>
      </c>
      <c r="C20" s="85" t="s">
        <v>90</v>
      </c>
      <c r="D20" s="85"/>
    </row>
    <row r="21" spans="1:4" ht="60" customHeight="1" x14ac:dyDescent="0.15">
      <c r="A21" s="68" t="s">
        <v>211</v>
      </c>
      <c r="B21" s="90" t="s">
        <v>16</v>
      </c>
      <c r="C21" s="90" t="s">
        <v>18</v>
      </c>
      <c r="D21" s="90"/>
    </row>
    <row r="22" spans="1:4" ht="60" customHeight="1" x14ac:dyDescent="0.15">
      <c r="A22" s="68" t="s">
        <v>228</v>
      </c>
      <c r="B22" s="90" t="s">
        <v>16</v>
      </c>
      <c r="C22" s="90" t="s">
        <v>18</v>
      </c>
      <c r="D22" s="90"/>
    </row>
    <row r="23" spans="1:4" ht="60" customHeight="1" x14ac:dyDescent="0.15">
      <c r="A23" s="72" t="s">
        <v>137</v>
      </c>
      <c r="B23" s="38" t="s">
        <v>17</v>
      </c>
      <c r="C23" s="38" t="s">
        <v>90</v>
      </c>
      <c r="D23" s="38"/>
    </row>
    <row r="24" spans="1:4" ht="60" customHeight="1" x14ac:dyDescent="0.15">
      <c r="A24" s="72" t="s">
        <v>103</v>
      </c>
      <c r="B24" s="38" t="s">
        <v>91</v>
      </c>
      <c r="C24" s="38" t="s">
        <v>92</v>
      </c>
      <c r="D24" s="38"/>
    </row>
    <row r="25" spans="1:4" ht="60" customHeight="1" x14ac:dyDescent="0.15">
      <c r="A25" s="72" t="s">
        <v>130</v>
      </c>
      <c r="B25" s="38" t="s">
        <v>93</v>
      </c>
      <c r="C25" s="38" t="s">
        <v>92</v>
      </c>
      <c r="D25" s="38"/>
    </row>
    <row r="26" spans="1:4" ht="60" customHeight="1" x14ac:dyDescent="0.15">
      <c r="A26" s="72" t="s">
        <v>94</v>
      </c>
      <c r="B26" s="38" t="s">
        <v>93</v>
      </c>
      <c r="C26" s="38" t="s">
        <v>95</v>
      </c>
      <c r="D26" s="38"/>
    </row>
    <row r="27" spans="1:4" ht="60" customHeight="1" x14ac:dyDescent="0.15">
      <c r="A27" s="72" t="s">
        <v>112</v>
      </c>
      <c r="B27" s="38" t="s">
        <v>91</v>
      </c>
      <c r="C27" s="38" t="s">
        <v>95</v>
      </c>
      <c r="D27" s="38"/>
    </row>
    <row r="28" spans="1:4" ht="60" customHeight="1" x14ac:dyDescent="0.15">
      <c r="A28" s="72" t="s">
        <v>132</v>
      </c>
      <c r="B28" s="82" t="s">
        <v>16</v>
      </c>
      <c r="C28" s="82" t="s">
        <v>18</v>
      </c>
      <c r="D28" s="82"/>
    </row>
    <row r="29" spans="1:4" ht="60" customHeight="1" x14ac:dyDescent="0.15">
      <c r="A29" s="72" t="s">
        <v>139</v>
      </c>
      <c r="B29" s="84" t="s">
        <v>16</v>
      </c>
      <c r="C29" s="84" t="s">
        <v>18</v>
      </c>
      <c r="D29" s="84"/>
    </row>
    <row r="30" spans="1:4" ht="60" customHeight="1" x14ac:dyDescent="0.15">
      <c r="A30" s="72" t="s">
        <v>233</v>
      </c>
      <c r="B30" s="91" t="s">
        <v>16</v>
      </c>
      <c r="C30" s="91" t="s">
        <v>18</v>
      </c>
      <c r="D30" s="91"/>
    </row>
    <row r="31" spans="1:4" ht="60" customHeight="1" x14ac:dyDescent="0.15">
      <c r="A31" s="72" t="s">
        <v>133</v>
      </c>
      <c r="B31" s="83" t="s">
        <v>16</v>
      </c>
      <c r="C31" s="83" t="s">
        <v>18</v>
      </c>
      <c r="D31" s="83"/>
    </row>
    <row r="32" spans="1:4" ht="60" customHeight="1" x14ac:dyDescent="0.15">
      <c r="A32" s="72" t="s">
        <v>216</v>
      </c>
      <c r="B32" s="83" t="s">
        <v>16</v>
      </c>
      <c r="C32" s="83" t="s">
        <v>18</v>
      </c>
      <c r="D32" s="83"/>
    </row>
    <row r="33" spans="1:4" ht="60" customHeight="1" x14ac:dyDescent="0.15">
      <c r="A33" s="72" t="s">
        <v>143</v>
      </c>
      <c r="B33" s="87" t="s">
        <v>16</v>
      </c>
      <c r="C33" s="87" t="s">
        <v>18</v>
      </c>
      <c r="D33" s="87"/>
    </row>
    <row r="34" spans="1:4" ht="60" customHeight="1" x14ac:dyDescent="0.15">
      <c r="A34" s="72" t="s">
        <v>243</v>
      </c>
      <c r="B34" s="91" t="s">
        <v>16</v>
      </c>
      <c r="C34" s="91" t="s">
        <v>18</v>
      </c>
      <c r="D34" s="91"/>
    </row>
    <row r="35" spans="1:4" ht="60" customHeight="1" x14ac:dyDescent="0.15">
      <c r="A35" s="72" t="s">
        <v>182</v>
      </c>
      <c r="B35" s="79" t="s">
        <v>128</v>
      </c>
      <c r="C35" s="79" t="s">
        <v>18</v>
      </c>
      <c r="D35" s="79"/>
    </row>
    <row r="36" spans="1:4" ht="56.25" customHeight="1" x14ac:dyDescent="0.15">
      <c r="A36" s="23"/>
      <c r="B36" s="24"/>
      <c r="C36" s="24"/>
      <c r="D36" s="24"/>
    </row>
    <row r="37" spans="1:4" ht="56.25" customHeight="1" x14ac:dyDescent="0.15">
      <c r="A37" s="23"/>
      <c r="B37" s="24"/>
      <c r="C37" s="24"/>
      <c r="D37" s="24"/>
    </row>
    <row r="38" spans="1:4" ht="56.25" customHeight="1" x14ac:dyDescent="0.15">
      <c r="A38" s="23"/>
      <c r="B38" s="24"/>
      <c r="C38" s="24"/>
      <c r="D38" s="24"/>
    </row>
    <row r="39" spans="1:4" ht="56.25" customHeight="1" x14ac:dyDescent="0.15">
      <c r="A39" s="23"/>
      <c r="B39" s="24"/>
      <c r="C39" s="24"/>
      <c r="D39" s="24"/>
    </row>
    <row r="40" spans="1:4" ht="56.25" customHeight="1" x14ac:dyDescent="0.15">
      <c r="A40" s="23"/>
      <c r="B40" s="24"/>
      <c r="C40" s="24"/>
      <c r="D40" s="24"/>
    </row>
    <row r="41" spans="1:4" ht="56.25" customHeight="1" x14ac:dyDescent="0.15">
      <c r="A41" s="23"/>
      <c r="B41" s="24"/>
      <c r="C41" s="24"/>
      <c r="D41" s="24"/>
    </row>
    <row r="42" spans="1:4" ht="56.25" customHeight="1" x14ac:dyDescent="0.15">
      <c r="A42" s="23"/>
      <c r="B42" s="24"/>
      <c r="C42" s="24"/>
      <c r="D42" s="24"/>
    </row>
    <row r="43" spans="1:4" ht="56.25" customHeight="1" x14ac:dyDescent="0.15">
      <c r="B43" s="25"/>
      <c r="C43" s="25"/>
      <c r="D43" s="25"/>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1"/>
  <sheetViews>
    <sheetView topLeftCell="B1" workbookViewId="0">
      <selection activeCell="C35" sqref="C35"/>
    </sheetView>
  </sheetViews>
  <sheetFormatPr defaultRowHeight="13.5" x14ac:dyDescent="0.15"/>
  <cols>
    <col min="1" max="1" width="20" customWidth="1"/>
    <col min="2" max="2" width="35.25" customWidth="1"/>
    <col min="3" max="9" width="13.75" customWidth="1"/>
  </cols>
  <sheetData>
    <row r="1" spans="1:10" x14ac:dyDescent="0.15">
      <c r="A1" s="80"/>
      <c r="B1" s="81"/>
      <c r="C1" s="207" t="s">
        <v>96</v>
      </c>
      <c r="D1" s="207"/>
      <c r="E1" s="207"/>
      <c r="F1" s="207"/>
      <c r="G1" s="207" t="s">
        <v>97</v>
      </c>
      <c r="H1" s="207"/>
      <c r="I1" s="207"/>
    </row>
    <row r="2" spans="1:10" x14ac:dyDescent="0.15">
      <c r="A2" s="26" t="s">
        <v>115</v>
      </c>
      <c r="B2" s="26" t="s">
        <v>98</v>
      </c>
      <c r="C2" s="26">
        <v>1</v>
      </c>
      <c r="D2" s="26">
        <v>2</v>
      </c>
      <c r="E2" s="26">
        <v>3</v>
      </c>
      <c r="F2" s="26">
        <v>4</v>
      </c>
      <c r="G2" s="26">
        <v>5</v>
      </c>
      <c r="H2" s="26">
        <v>6</v>
      </c>
      <c r="I2" s="26">
        <v>7</v>
      </c>
      <c r="J2" s="26"/>
    </row>
    <row r="3" spans="1:10" x14ac:dyDescent="0.15">
      <c r="A3" s="26" t="s">
        <v>116</v>
      </c>
      <c r="B3" s="26" t="s">
        <v>99</v>
      </c>
      <c r="C3" s="26" t="s">
        <v>99</v>
      </c>
      <c r="D3" s="26" t="s">
        <v>99</v>
      </c>
      <c r="E3" s="26" t="s">
        <v>99</v>
      </c>
      <c r="F3" s="26" t="s">
        <v>99</v>
      </c>
      <c r="G3" s="26" t="s">
        <v>99</v>
      </c>
      <c r="H3" s="26" t="s">
        <v>99</v>
      </c>
      <c r="I3" s="26" t="s">
        <v>99</v>
      </c>
      <c r="J3" s="86" t="s">
        <v>138</v>
      </c>
    </row>
    <row r="4" spans="1:10" ht="14.25" x14ac:dyDescent="0.15">
      <c r="A4" s="26"/>
      <c r="B4" s="73" t="s">
        <v>149</v>
      </c>
      <c r="C4" s="26" t="s">
        <v>197</v>
      </c>
      <c r="D4" s="26" t="s">
        <v>198</v>
      </c>
      <c r="E4" s="26" t="s">
        <v>121</v>
      </c>
      <c r="F4" s="26" t="s">
        <v>199</v>
      </c>
      <c r="G4" s="26" t="s">
        <v>200</v>
      </c>
      <c r="H4" s="26" t="s">
        <v>201</v>
      </c>
      <c r="I4" s="26" t="s">
        <v>183</v>
      </c>
      <c r="J4" s="86" t="s">
        <v>138</v>
      </c>
    </row>
    <row r="5" spans="1:10" ht="14.25" x14ac:dyDescent="0.15">
      <c r="A5" s="26"/>
      <c r="B5" s="73" t="s">
        <v>150</v>
      </c>
      <c r="C5" s="26" t="s">
        <v>198</v>
      </c>
      <c r="D5" s="26" t="s">
        <v>203</v>
      </c>
      <c r="E5" s="26" t="s">
        <v>176</v>
      </c>
      <c r="F5" s="26" t="s">
        <v>208</v>
      </c>
      <c r="G5" s="26" t="s">
        <v>200</v>
      </c>
      <c r="H5" s="26" t="s">
        <v>201</v>
      </c>
      <c r="I5" s="26" t="s">
        <v>183</v>
      </c>
      <c r="J5" s="86" t="s">
        <v>138</v>
      </c>
    </row>
    <row r="6" spans="1:10" ht="14.25" x14ac:dyDescent="0.15">
      <c r="A6" s="26"/>
      <c r="B6" s="73" t="s">
        <v>151</v>
      </c>
      <c r="C6" s="26" t="s">
        <v>175</v>
      </c>
      <c r="D6" s="26" t="s">
        <v>209</v>
      </c>
      <c r="E6" s="26" t="s">
        <v>177</v>
      </c>
      <c r="F6" s="26" t="s">
        <v>208</v>
      </c>
      <c r="G6" s="26" t="s">
        <v>200</v>
      </c>
      <c r="H6" s="26" t="s">
        <v>201</v>
      </c>
      <c r="I6" s="26" t="s">
        <v>202</v>
      </c>
      <c r="J6" s="86" t="s">
        <v>138</v>
      </c>
    </row>
    <row r="7" spans="1:10" ht="14.25" x14ac:dyDescent="0.15">
      <c r="A7" s="26"/>
      <c r="B7" s="73" t="s">
        <v>152</v>
      </c>
      <c r="C7" s="26" t="s">
        <v>176</v>
      </c>
      <c r="D7" s="26" t="s">
        <v>187</v>
      </c>
      <c r="E7" s="26" t="s">
        <v>187</v>
      </c>
      <c r="F7" s="26" t="s">
        <v>187</v>
      </c>
      <c r="G7" s="26" t="s">
        <v>187</v>
      </c>
      <c r="H7" s="26" t="s">
        <v>187</v>
      </c>
      <c r="I7" s="26" t="s">
        <v>187</v>
      </c>
      <c r="J7" s="86" t="s">
        <v>138</v>
      </c>
    </row>
    <row r="8" spans="1:10" ht="14.25" x14ac:dyDescent="0.15">
      <c r="A8" s="26"/>
      <c r="B8" s="73" t="s">
        <v>153</v>
      </c>
      <c r="C8" s="26" t="s">
        <v>176</v>
      </c>
      <c r="D8" s="26" t="s">
        <v>208</v>
      </c>
      <c r="E8" s="26" t="s">
        <v>187</v>
      </c>
      <c r="F8" s="26" t="s">
        <v>187</v>
      </c>
      <c r="G8" s="26" t="s">
        <v>200</v>
      </c>
      <c r="H8" s="26" t="s">
        <v>210</v>
      </c>
      <c r="I8" s="26" t="s">
        <v>187</v>
      </c>
      <c r="J8" s="86" t="s">
        <v>138</v>
      </c>
    </row>
    <row r="9" spans="1:10" ht="14.25" x14ac:dyDescent="0.15">
      <c r="A9" s="26"/>
      <c r="B9" s="73" t="s">
        <v>154</v>
      </c>
      <c r="C9" s="26" t="s">
        <v>101</v>
      </c>
      <c r="D9" s="26" t="s">
        <v>212</v>
      </c>
      <c r="E9" s="26" t="s">
        <v>213</v>
      </c>
      <c r="F9" s="26" t="s">
        <v>214</v>
      </c>
      <c r="G9" s="26" t="s">
        <v>200</v>
      </c>
      <c r="H9" s="26" t="s">
        <v>140</v>
      </c>
      <c r="I9" s="26" t="s">
        <v>187</v>
      </c>
      <c r="J9" s="86" t="s">
        <v>138</v>
      </c>
    </row>
    <row r="10" spans="1:10" ht="14.25" x14ac:dyDescent="0.15">
      <c r="A10" s="26"/>
      <c r="B10" s="73" t="s">
        <v>155</v>
      </c>
      <c r="C10" s="26" t="s">
        <v>101</v>
      </c>
      <c r="D10" s="26" t="s">
        <v>212</v>
      </c>
      <c r="E10" s="26" t="s">
        <v>213</v>
      </c>
      <c r="F10" s="26" t="s">
        <v>214</v>
      </c>
      <c r="G10" s="26" t="s">
        <v>200</v>
      </c>
      <c r="H10" s="26" t="s">
        <v>140</v>
      </c>
      <c r="I10" s="26" t="s">
        <v>129</v>
      </c>
      <c r="J10" s="86" t="s">
        <v>138</v>
      </c>
    </row>
    <row r="11" spans="1:10" ht="14.25" x14ac:dyDescent="0.15">
      <c r="A11" s="26"/>
      <c r="B11" s="73" t="s">
        <v>156</v>
      </c>
      <c r="C11" s="26" t="s">
        <v>101</v>
      </c>
      <c r="D11" s="26" t="s">
        <v>212</v>
      </c>
      <c r="E11" s="26" t="s">
        <v>213</v>
      </c>
      <c r="F11" s="26" t="s">
        <v>214</v>
      </c>
      <c r="G11" s="26" t="s">
        <v>200</v>
      </c>
      <c r="H11" s="26" t="s">
        <v>140</v>
      </c>
      <c r="I11" s="26" t="s">
        <v>100</v>
      </c>
      <c r="J11" s="86" t="s">
        <v>138</v>
      </c>
    </row>
    <row r="12" spans="1:10" ht="14.25" x14ac:dyDescent="0.15">
      <c r="A12" s="26"/>
      <c r="B12" s="73" t="s">
        <v>157</v>
      </c>
      <c r="C12" s="26" t="s">
        <v>101</v>
      </c>
      <c r="D12" s="26" t="s">
        <v>212</v>
      </c>
      <c r="E12" s="26" t="s">
        <v>213</v>
      </c>
      <c r="F12" s="26" t="s">
        <v>214</v>
      </c>
      <c r="G12" s="26" t="s">
        <v>200</v>
      </c>
      <c r="H12" s="26" t="s">
        <v>140</v>
      </c>
      <c r="I12" s="26" t="s">
        <v>100</v>
      </c>
      <c r="J12" s="86" t="s">
        <v>138</v>
      </c>
    </row>
    <row r="13" spans="1:10" ht="14.25" x14ac:dyDescent="0.15">
      <c r="A13" s="26"/>
      <c r="B13" s="73" t="s">
        <v>162</v>
      </c>
      <c r="C13" s="26" t="s">
        <v>176</v>
      </c>
      <c r="D13" s="26" t="s">
        <v>217</v>
      </c>
      <c r="E13" s="26" t="s">
        <v>113</v>
      </c>
      <c r="F13" s="26" t="s">
        <v>222</v>
      </c>
      <c r="G13" s="26" t="s">
        <v>215</v>
      </c>
      <c r="H13" s="26" t="s">
        <v>200</v>
      </c>
      <c r="I13" s="26" t="s">
        <v>140</v>
      </c>
      <c r="J13" s="86" t="s">
        <v>138</v>
      </c>
    </row>
    <row r="14" spans="1:10" ht="14.25" x14ac:dyDescent="0.15">
      <c r="A14" s="26"/>
      <c r="B14" s="73" t="s">
        <v>166</v>
      </c>
      <c r="C14" s="26" t="s">
        <v>176</v>
      </c>
      <c r="D14" s="26" t="s">
        <v>113</v>
      </c>
      <c r="E14" s="26" t="s">
        <v>217</v>
      </c>
      <c r="F14" s="26" t="s">
        <v>187</v>
      </c>
      <c r="G14" s="26" t="s">
        <v>200</v>
      </c>
      <c r="H14" s="26" t="s">
        <v>136</v>
      </c>
      <c r="I14" s="26" t="s">
        <v>140</v>
      </c>
      <c r="J14" s="86" t="s">
        <v>138</v>
      </c>
    </row>
    <row r="15" spans="1:10" ht="14.25" x14ac:dyDescent="0.15">
      <c r="A15" s="26"/>
      <c r="B15" s="73" t="s">
        <v>171</v>
      </c>
      <c r="C15" s="26" t="s">
        <v>113</v>
      </c>
      <c r="D15" s="26" t="s">
        <v>223</v>
      </c>
      <c r="E15" s="26" t="s">
        <v>225</v>
      </c>
      <c r="F15" s="26" t="s">
        <v>187</v>
      </c>
      <c r="G15" s="26" t="s">
        <v>200</v>
      </c>
      <c r="H15" s="26" t="s">
        <v>140</v>
      </c>
      <c r="I15" s="26" t="s">
        <v>226</v>
      </c>
      <c r="J15" s="86" t="s">
        <v>138</v>
      </c>
    </row>
    <row r="16" spans="1:10" ht="14.25" x14ac:dyDescent="0.15">
      <c r="A16" s="26"/>
      <c r="B16" s="73" t="s">
        <v>173</v>
      </c>
      <c r="C16" s="26" t="s">
        <v>217</v>
      </c>
      <c r="D16" s="26" t="s">
        <v>117</v>
      </c>
      <c r="E16" s="26" t="s">
        <v>176</v>
      </c>
      <c r="F16" s="26" t="s">
        <v>199</v>
      </c>
      <c r="G16" s="26" t="s">
        <v>227</v>
      </c>
      <c r="H16" s="26" t="s">
        <v>200</v>
      </c>
      <c r="I16" s="26" t="s">
        <v>229</v>
      </c>
      <c r="J16" s="86" t="s">
        <v>138</v>
      </c>
    </row>
    <row r="17" spans="1:10" ht="14.25" x14ac:dyDescent="0.15">
      <c r="A17" s="26"/>
      <c r="B17" s="73" t="s">
        <v>158</v>
      </c>
      <c r="C17" s="26" t="s">
        <v>217</v>
      </c>
      <c r="D17" s="26" t="s">
        <v>113</v>
      </c>
      <c r="E17" s="26" t="s">
        <v>234</v>
      </c>
      <c r="F17" s="26" t="s">
        <v>241</v>
      </c>
      <c r="G17" s="26" t="s">
        <v>230</v>
      </c>
      <c r="H17" s="26" t="s">
        <v>129</v>
      </c>
      <c r="I17" s="26" t="s">
        <v>237</v>
      </c>
      <c r="J17" s="86" t="s">
        <v>138</v>
      </c>
    </row>
    <row r="18" spans="1:10" ht="14.25" x14ac:dyDescent="0.15">
      <c r="A18" s="26"/>
      <c r="B18" s="73" t="s">
        <v>159</v>
      </c>
      <c r="C18" s="26" t="s">
        <v>174</v>
      </c>
      <c r="D18" s="26" t="s">
        <v>225</v>
      </c>
      <c r="E18" s="26" t="s">
        <v>113</v>
      </c>
      <c r="F18" s="26" t="s">
        <v>208</v>
      </c>
      <c r="G18" s="26" t="s">
        <v>230</v>
      </c>
      <c r="H18" s="26" t="s">
        <v>200</v>
      </c>
      <c r="I18" s="26" t="s">
        <v>100</v>
      </c>
      <c r="J18" s="86" t="s">
        <v>138</v>
      </c>
    </row>
    <row r="19" spans="1:10" ht="14.25" x14ac:dyDescent="0.15">
      <c r="A19" s="26"/>
      <c r="B19" s="73" t="s">
        <v>160</v>
      </c>
      <c r="C19" s="26" t="s">
        <v>174</v>
      </c>
      <c r="D19" s="26" t="s">
        <v>225</v>
      </c>
      <c r="E19" s="26" t="s">
        <v>113</v>
      </c>
      <c r="F19" s="26" t="s">
        <v>176</v>
      </c>
      <c r="G19" s="26" t="s">
        <v>230</v>
      </c>
      <c r="H19" s="26" t="s">
        <v>100</v>
      </c>
      <c r="I19" s="26" t="s">
        <v>232</v>
      </c>
      <c r="J19" s="86" t="s">
        <v>138</v>
      </c>
    </row>
    <row r="20" spans="1:10" ht="14.25" x14ac:dyDescent="0.15">
      <c r="A20" s="26"/>
      <c r="B20" s="73" t="s">
        <v>163</v>
      </c>
      <c r="C20" s="26" t="s">
        <v>174</v>
      </c>
      <c r="D20" s="26" t="s">
        <v>225</v>
      </c>
      <c r="E20" s="26" t="s">
        <v>113</v>
      </c>
      <c r="F20" s="26" t="s">
        <v>176</v>
      </c>
      <c r="G20" s="26" t="s">
        <v>230</v>
      </c>
      <c r="H20" s="26" t="s">
        <v>232</v>
      </c>
      <c r="I20" s="26" t="s">
        <v>200</v>
      </c>
      <c r="J20" s="86" t="s">
        <v>138</v>
      </c>
    </row>
    <row r="21" spans="1:10" ht="14.25" x14ac:dyDescent="0.15">
      <c r="A21" s="26"/>
      <c r="B21" s="73" t="s">
        <v>165</v>
      </c>
      <c r="C21" s="26" t="s">
        <v>174</v>
      </c>
      <c r="D21" s="26" t="s">
        <v>225</v>
      </c>
      <c r="E21" s="26" t="s">
        <v>113</v>
      </c>
      <c r="F21" s="26" t="s">
        <v>176</v>
      </c>
      <c r="G21" s="26" t="s">
        <v>230</v>
      </c>
      <c r="H21" s="26" t="s">
        <v>232</v>
      </c>
      <c r="I21" s="26" t="s">
        <v>100</v>
      </c>
      <c r="J21" s="86" t="s">
        <v>138</v>
      </c>
    </row>
    <row r="22" spans="1:10" ht="14.25" x14ac:dyDescent="0.15">
      <c r="A22" s="26"/>
      <c r="B22" s="73" t="s">
        <v>172</v>
      </c>
      <c r="C22" s="26" t="s">
        <v>174</v>
      </c>
      <c r="D22" s="26" t="s">
        <v>225</v>
      </c>
      <c r="E22" s="26" t="s">
        <v>113</v>
      </c>
      <c r="F22" s="26" t="s">
        <v>176</v>
      </c>
      <c r="G22" s="26" t="s">
        <v>200</v>
      </c>
      <c r="H22" s="26" t="s">
        <v>100</v>
      </c>
      <c r="I22" s="26" t="s">
        <v>234</v>
      </c>
      <c r="J22" s="86" t="s">
        <v>138</v>
      </c>
    </row>
    <row r="23" spans="1:10" ht="14.25" x14ac:dyDescent="0.15">
      <c r="A23" s="26"/>
      <c r="B23" s="73" t="s">
        <v>164</v>
      </c>
      <c r="C23" s="26" t="s">
        <v>174</v>
      </c>
      <c r="D23" s="26" t="s">
        <v>225</v>
      </c>
      <c r="E23" s="26" t="s">
        <v>113</v>
      </c>
      <c r="F23" s="26" t="s">
        <v>176</v>
      </c>
      <c r="G23" s="26" t="s">
        <v>230</v>
      </c>
      <c r="H23" s="26" t="s">
        <v>200</v>
      </c>
      <c r="I23" s="26" t="s">
        <v>100</v>
      </c>
      <c r="J23" s="86" t="s">
        <v>138</v>
      </c>
    </row>
    <row r="24" spans="1:10" ht="14.25" x14ac:dyDescent="0.15">
      <c r="A24" s="26"/>
      <c r="B24" s="73" t="s">
        <v>196</v>
      </c>
      <c r="C24" s="26" t="s">
        <v>188</v>
      </c>
      <c r="D24" s="26" t="s">
        <v>191</v>
      </c>
      <c r="E24" s="26" t="s">
        <v>245</v>
      </c>
      <c r="F24" s="26" t="s">
        <v>187</v>
      </c>
      <c r="G24" s="26" t="s">
        <v>100</v>
      </c>
      <c r="H24" s="26" t="s">
        <v>131</v>
      </c>
      <c r="I24" s="26" t="s">
        <v>187</v>
      </c>
      <c r="J24" s="86" t="s">
        <v>138</v>
      </c>
    </row>
    <row r="25" spans="1:10" ht="14.25" x14ac:dyDescent="0.15">
      <c r="A25" s="26"/>
      <c r="B25" s="73" t="s">
        <v>246</v>
      </c>
      <c r="C25" s="26" t="s">
        <v>174</v>
      </c>
      <c r="D25" s="26" t="s">
        <v>176</v>
      </c>
      <c r="E25" s="26" t="s">
        <v>177</v>
      </c>
      <c r="F25" s="26" t="s">
        <v>121</v>
      </c>
      <c r="G25" s="26" t="s">
        <v>100</v>
      </c>
      <c r="H25" s="26" t="s">
        <v>131</v>
      </c>
      <c r="I25" s="26" t="s">
        <v>183</v>
      </c>
      <c r="J25" s="86" t="s">
        <v>138</v>
      </c>
    </row>
    <row r="26" spans="1:10" ht="14.25" x14ac:dyDescent="0.15">
      <c r="A26" s="26"/>
      <c r="B26" s="73" t="s">
        <v>161</v>
      </c>
      <c r="C26" s="26" t="s">
        <v>113</v>
      </c>
      <c r="D26" s="26" t="s">
        <v>176</v>
      </c>
      <c r="E26" s="26" t="s">
        <v>235</v>
      </c>
      <c r="F26" s="26" t="s">
        <v>236</v>
      </c>
      <c r="G26" s="26" t="s">
        <v>183</v>
      </c>
      <c r="H26" s="26" t="s">
        <v>244</v>
      </c>
      <c r="I26" s="26" t="s">
        <v>227</v>
      </c>
      <c r="J26" s="86" t="s">
        <v>138</v>
      </c>
    </row>
    <row r="27" spans="1:10" ht="14.25" x14ac:dyDescent="0.15">
      <c r="A27" s="26"/>
      <c r="B27" s="73" t="s">
        <v>167</v>
      </c>
      <c r="C27" s="26" t="s">
        <v>113</v>
      </c>
      <c r="D27" s="26" t="s">
        <v>176</v>
      </c>
      <c r="E27" s="26" t="s">
        <v>234</v>
      </c>
      <c r="F27" s="26" t="s">
        <v>234</v>
      </c>
      <c r="G27" s="26" t="s">
        <v>237</v>
      </c>
      <c r="H27" s="26" t="s">
        <v>238</v>
      </c>
      <c r="I27" s="26" t="s">
        <v>239</v>
      </c>
      <c r="J27" s="86" t="s">
        <v>138</v>
      </c>
    </row>
    <row r="28" spans="1:10" ht="14.25" x14ac:dyDescent="0.15">
      <c r="A28" s="26"/>
      <c r="B28" s="73" t="s">
        <v>170</v>
      </c>
      <c r="C28" s="26" t="s">
        <v>188</v>
      </c>
      <c r="D28" s="26" t="s">
        <v>191</v>
      </c>
      <c r="E28" s="26" t="s">
        <v>113</v>
      </c>
      <c r="F28" s="26" t="s">
        <v>176</v>
      </c>
      <c r="G28" s="26" t="s">
        <v>240</v>
      </c>
      <c r="H28" s="26" t="s">
        <v>234</v>
      </c>
      <c r="I28" s="26" t="s">
        <v>234</v>
      </c>
      <c r="J28" s="86" t="s">
        <v>138</v>
      </c>
    </row>
    <row r="29" spans="1:10" ht="14.25" x14ac:dyDescent="0.15">
      <c r="A29" s="26"/>
      <c r="B29" s="73" t="s">
        <v>168</v>
      </c>
      <c r="C29" s="26" t="s">
        <v>188</v>
      </c>
      <c r="D29" s="26" t="s">
        <v>191</v>
      </c>
      <c r="E29" s="26" t="s">
        <v>113</v>
      </c>
      <c r="F29" s="26" t="s">
        <v>176</v>
      </c>
      <c r="G29" s="26" t="s">
        <v>131</v>
      </c>
      <c r="H29" s="26" t="s">
        <v>140</v>
      </c>
      <c r="I29" s="26" t="s">
        <v>234</v>
      </c>
      <c r="J29" s="86" t="s">
        <v>138</v>
      </c>
    </row>
    <row r="30" spans="1:10" ht="14.25" x14ac:dyDescent="0.15">
      <c r="A30" s="26"/>
      <c r="B30" s="73" t="s">
        <v>231</v>
      </c>
      <c r="C30" s="26" t="s">
        <v>174</v>
      </c>
      <c r="D30" s="26" t="s">
        <v>188</v>
      </c>
      <c r="E30" s="26" t="s">
        <v>113</v>
      </c>
      <c r="F30" s="26" t="s">
        <v>225</v>
      </c>
      <c r="G30" s="26" t="s">
        <v>242</v>
      </c>
      <c r="H30" s="26" t="s">
        <v>100</v>
      </c>
      <c r="I30" s="26" t="s">
        <v>215</v>
      </c>
      <c r="J30" s="86" t="s">
        <v>234</v>
      </c>
    </row>
    <row r="31" spans="1:10" ht="14.25" x14ac:dyDescent="0.15">
      <c r="A31" s="26"/>
      <c r="B31" s="73" t="s">
        <v>169</v>
      </c>
      <c r="C31" s="26" t="s">
        <v>101</v>
      </c>
      <c r="D31" s="26" t="s">
        <v>225</v>
      </c>
      <c r="E31" s="26" t="s">
        <v>113</v>
      </c>
      <c r="F31" s="26" t="s">
        <v>174</v>
      </c>
      <c r="G31" s="26" t="s">
        <v>242</v>
      </c>
      <c r="H31" s="26" t="s">
        <v>100</v>
      </c>
      <c r="I31" s="26" t="s">
        <v>215</v>
      </c>
      <c r="J31" s="86" t="s">
        <v>138</v>
      </c>
    </row>
  </sheetData>
  <mergeCells count="2">
    <mergeCell ref="C1:F1"/>
    <mergeCell ref="G1:I1"/>
  </mergeCells>
  <phoneticPr fontId="1"/>
  <pageMargins left="0.7" right="0.7" top="0.75" bottom="0.75" header="0.3" footer="0.3"/>
  <pageSetup paperSize="9" scale="8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2F7D344B3BDF24AB18D85CB76B6244C" ma:contentTypeVersion="0" ma:contentTypeDescription="新しいドキュメントを作成します。" ma:contentTypeScope="" ma:versionID="c338136f58e0e224374b2bf5975b82dc">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AE573D-795E-4CF2-9CAA-DC16E0127ED0}">
  <ds:schemaRefs>
    <ds:schemaRef ds:uri="http://schemas.microsoft.com/sharepoint/v3/contenttype/forms"/>
  </ds:schemaRefs>
</ds:datastoreItem>
</file>

<file path=customXml/itemProps2.xml><?xml version="1.0" encoding="utf-8"?>
<ds:datastoreItem xmlns:ds="http://schemas.openxmlformats.org/officeDocument/2006/customXml" ds:itemID="{81FD4D61-4C8B-4864-BA24-7734954C09F9}">
  <ds:schemaRefs>
    <ds:schemaRef ds:uri="http://purl.org/dc/dcmitype/"/>
    <ds:schemaRef ds:uri="http://purl.org/dc/elements/1.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8947CACB-0F6F-42A9-ADAA-03C7BCDA55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トレーシングレポート</vt:lpstr>
      <vt:lpstr>副作用一覧</vt:lpstr>
      <vt:lpstr>薬剤別副作用</vt:lpstr>
    </vt:vector>
  </TitlesOfParts>
  <Company>近畿中央病院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egmaingx</dc:creator>
  <cp:lastModifiedBy>薬剤部 製剤室</cp:lastModifiedBy>
  <cp:lastPrinted>2023-02-27T06:43:33Z</cp:lastPrinted>
  <dcterms:created xsi:type="dcterms:W3CDTF">2020-10-22T07:35:25Z</dcterms:created>
  <dcterms:modified xsi:type="dcterms:W3CDTF">2024-01-30T01:41:20Z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0x01010062F7D344B3BDF24AB18D85CB76B6244C</vt:lpwstr>
  </property>
</Properties>
</file>